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JULIANININ\Desktop\COMPARTIDA MASCOWAY002\AAA MASCOWAY002\AAAAA\0000 OFICIAL\PEDIDOS\PEDIDOS MASCOWAY\MAX&amp;MOLLY\CLIENTES\2023\"/>
    </mc:Choice>
  </mc:AlternateContent>
  <xr:revisionPtr revIDLastSave="0" documentId="13_ncr:1_{9005849F-D6DC-40A8-90D5-F156FE111E09}" xr6:coauthVersionLast="47" xr6:coauthVersionMax="47" xr10:uidLastSave="{00000000-0000-0000-0000-000000000000}"/>
  <bookViews>
    <workbookView xWindow="-108" yWindow="-108" windowWidth="23256" windowHeight="13176" tabRatio="500" xr2:uid="{00000000-000D-0000-FFFF-FFFF00000000}"/>
  </bookViews>
  <sheets>
    <sheet name="ORIGINAL GEAR" sheetId="1" r:id="rId1"/>
    <sheet name="MATRIX" sheetId="2" r:id="rId2"/>
    <sheet name="ACCESORIOS" sheetId="3" r:id="rId3"/>
    <sheet name="JUGUETES" sheetId="4" r:id="rId4"/>
    <sheet name="TRATAMIENTOS" sheetId="5" r:id="rId5"/>
  </sheets>
  <definedNames>
    <definedName name="_xlnm.Print_Area" localSheetId="2">ACCESORIOS!$A$1:$L$68</definedName>
    <definedName name="_xlnm.Print_Area" localSheetId="3">JUGUETES!$A$1:$G$16</definedName>
    <definedName name="_xlnm.Print_Area" localSheetId="1">MATRIX!$A$1:$U$19</definedName>
    <definedName name="_xlnm.Print_Area" localSheetId="0">'ORIGINAL GEAR'!$A$1:$T$44</definedName>
    <definedName name="_xlnm.Print_Area" localSheetId="4">TRATAMIENTOS!$A$1:$F$14</definedName>
    <definedName name="Excel_BuiltIn_Print_Area" localSheetId="2">ACCESORIOS!$A$1:$G$64</definedName>
    <definedName name="Excel_BuiltIn_Print_Area" localSheetId="3">JUGUETES!$A$1:$G$16</definedName>
    <definedName name="Excel_BuiltIn_Print_Area" localSheetId="1">MATRIX!$A$1:$U$19</definedName>
    <definedName name="Excel_BuiltIn_Print_Area" localSheetId="0">'ORIGINAL GEAR'!$A$1:$T$44</definedName>
    <definedName name="Excel_BuiltIn_Print_Area" localSheetId="4">TRATAMIENTOS!$A$1:$F$14</definedName>
    <definedName name="Excel_BuiltIn_Print_Titles" localSheetId="2">ACCESORIOS!$8:$9</definedName>
    <definedName name="Excel_BuiltIn_Print_Titles" localSheetId="3">JUGUETES!$8:$9</definedName>
    <definedName name="Excel_BuiltIn_Print_Titles" localSheetId="1">MATRIX!$1:$3</definedName>
    <definedName name="Excel_BuiltIn_Print_Titles" localSheetId="0">'ORIGINAL GEAR'!$1:$3</definedName>
    <definedName name="Excel_BuiltIn_Print_Titles" localSheetId="4">TRATAMIENTOS!$8:$9</definedName>
    <definedName name="_xlnm.Print_Titles" localSheetId="2">ACCESORIOS!$8:$9</definedName>
    <definedName name="_xlnm.Print_Titles" localSheetId="3">JUGUETES!$8:$9</definedName>
    <definedName name="_xlnm.Print_Titles" localSheetId="1">MATRIX!$1:$3</definedName>
    <definedName name="_xlnm.Print_Titles" localSheetId="0">'ORIGINAL GEAR'!$1:$3</definedName>
    <definedName name="_xlnm.Print_Titles" localSheetId="4">TRATAMIENTOS!$8:$9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3" i="1" s="1"/>
  <c r="G11" i="3"/>
  <c r="G13" i="3"/>
  <c r="G14" i="3"/>
  <c r="G15" i="3"/>
  <c r="G16" i="3"/>
  <c r="G17" i="3"/>
  <c r="G18" i="3"/>
  <c r="G19" i="3"/>
  <c r="G21" i="3"/>
  <c r="G22" i="3"/>
  <c r="G23" i="3"/>
  <c r="G25" i="3"/>
  <c r="G26" i="3"/>
  <c r="G27" i="3"/>
  <c r="G28" i="3"/>
  <c r="G30" i="3"/>
  <c r="G31" i="3"/>
  <c r="G32" i="3"/>
  <c r="G34" i="3"/>
  <c r="G35" i="3"/>
  <c r="G36" i="3"/>
  <c r="G38" i="3"/>
  <c r="L38" i="3"/>
  <c r="G39" i="3"/>
  <c r="L39" i="3"/>
  <c r="G40" i="3"/>
  <c r="L40" i="3"/>
  <c r="G41" i="3"/>
  <c r="L41" i="3"/>
  <c r="G42" i="3"/>
  <c r="L42" i="3"/>
  <c r="G43" i="3"/>
  <c r="L43" i="3"/>
  <c r="G44" i="3"/>
  <c r="L44" i="3"/>
  <c r="G45" i="3"/>
  <c r="L45" i="3"/>
  <c r="G46" i="3"/>
  <c r="L46" i="3"/>
  <c r="G47" i="3"/>
  <c r="L47" i="3"/>
  <c r="G48" i="3"/>
  <c r="L48" i="3"/>
  <c r="G49" i="3"/>
  <c r="L49" i="3"/>
  <c r="G50" i="3"/>
  <c r="L50" i="3"/>
  <c r="G51" i="3"/>
  <c r="L51" i="3"/>
  <c r="G52" i="3"/>
  <c r="L52" i="3"/>
  <c r="G53" i="3"/>
  <c r="L53" i="3"/>
  <c r="G54" i="3"/>
  <c r="L54" i="3"/>
  <c r="G55" i="3"/>
  <c r="L55" i="3"/>
  <c r="G56" i="3"/>
  <c r="L56" i="3"/>
  <c r="G57" i="3"/>
  <c r="L57" i="3"/>
  <c r="G58" i="3"/>
  <c r="L58" i="3"/>
  <c r="G59" i="3"/>
  <c r="L59" i="3"/>
  <c r="G60" i="3"/>
  <c r="L60" i="3"/>
  <c r="G61" i="3"/>
  <c r="L61" i="3"/>
  <c r="G62" i="3"/>
  <c r="L62" i="3"/>
  <c r="G63" i="3"/>
  <c r="L63" i="3"/>
  <c r="G64" i="3"/>
  <c r="L64" i="3"/>
  <c r="G10" i="4"/>
  <c r="G11" i="4"/>
  <c r="G12" i="4"/>
  <c r="G13" i="4"/>
  <c r="G14" i="4"/>
  <c r="G15" i="4"/>
  <c r="G16" i="4"/>
  <c r="C16" i="2"/>
  <c r="C17" i="2"/>
  <c r="D16" i="2"/>
  <c r="D17" i="2" s="1"/>
  <c r="C18" i="2" s="1"/>
  <c r="E16" i="2"/>
  <c r="F16" i="2"/>
  <c r="G16" i="2"/>
  <c r="H16" i="2"/>
  <c r="H17" i="2" s="1"/>
  <c r="I16" i="2"/>
  <c r="I17" i="2" s="1"/>
  <c r="J16" i="2"/>
  <c r="J17" i="2" s="1"/>
  <c r="K16" i="2"/>
  <c r="K17" i="2" s="1"/>
  <c r="L16" i="2"/>
  <c r="L17" i="2"/>
  <c r="M16" i="2"/>
  <c r="N16" i="2"/>
  <c r="O16" i="2"/>
  <c r="P16" i="2"/>
  <c r="Q16" i="2"/>
  <c r="R16" i="2"/>
  <c r="S16" i="2"/>
  <c r="S17" i="2"/>
  <c r="T16" i="2"/>
  <c r="T17" i="2"/>
  <c r="E17" i="2"/>
  <c r="F17" i="2"/>
  <c r="G17" i="2"/>
  <c r="M17" i="2"/>
  <c r="N17" i="2"/>
  <c r="O17" i="2"/>
  <c r="P17" i="2"/>
  <c r="Q17" i="2"/>
  <c r="R17" i="2"/>
  <c r="C42" i="1"/>
  <c r="C43" i="1" s="1"/>
  <c r="D42" i="1"/>
  <c r="D43" i="1" s="1"/>
  <c r="E42" i="1"/>
  <c r="E43" i="1"/>
  <c r="F42" i="1"/>
  <c r="F43" i="1" s="1"/>
  <c r="H42" i="1"/>
  <c r="H43" i="1" s="1"/>
  <c r="I42" i="1"/>
  <c r="I43" i="1" s="1"/>
  <c r="J42" i="1"/>
  <c r="J43" i="1"/>
  <c r="K42" i="1"/>
  <c r="K43" i="1" s="1"/>
  <c r="L42" i="1"/>
  <c r="L43" i="1" s="1"/>
  <c r="M42" i="1"/>
  <c r="M43" i="1" s="1"/>
  <c r="N42" i="1"/>
  <c r="N43" i="1" s="1"/>
  <c r="O42" i="1"/>
  <c r="O43" i="1" s="1"/>
  <c r="P42" i="1"/>
  <c r="P43" i="1" s="1"/>
  <c r="Q42" i="1"/>
  <c r="Q43" i="1" s="1"/>
  <c r="R42" i="1"/>
  <c r="R43" i="1"/>
  <c r="S42" i="1"/>
  <c r="S43" i="1" s="1"/>
  <c r="T42" i="1"/>
  <c r="T43" i="1" s="1"/>
  <c r="F10" i="5"/>
  <c r="F11" i="5"/>
  <c r="F12" i="5"/>
  <c r="F13" i="5"/>
  <c r="F14" i="5"/>
  <c r="F16" i="5" l="1"/>
  <c r="G18" i="4"/>
  <c r="L66" i="3"/>
  <c r="C44" i="1"/>
  <c r="G66" i="3"/>
  <c r="L68" i="3" s="1"/>
</calcChain>
</file>

<file path=xl/sharedStrings.xml><?xml version="1.0" encoding="utf-8"?>
<sst xmlns="http://schemas.openxmlformats.org/spreadsheetml/2006/main" count="348" uniqueCount="118">
  <si>
    <t>Pedido</t>
  </si>
  <si>
    <t>Empresa</t>
  </si>
  <si>
    <t>Fecha:</t>
  </si>
  <si>
    <t>Telefono</t>
  </si>
  <si>
    <t>Contacto</t>
  </si>
  <si>
    <t>Email</t>
  </si>
  <si>
    <t>www.max-molly.com</t>
  </si>
  <si>
    <t>ORIGINAL GEAR</t>
  </si>
  <si>
    <t>Smart ID Collar</t>
  </si>
  <si>
    <t>Correa Corta</t>
  </si>
  <si>
    <t>Correa Multifuncion</t>
  </si>
  <si>
    <t>H Arnes</t>
  </si>
  <si>
    <t>Collar Gato</t>
  </si>
  <si>
    <t>Llavero</t>
  </si>
  <si>
    <t>Talla</t>
  </si>
  <si>
    <t>XS</t>
  </si>
  <si>
    <t>S</t>
  </si>
  <si>
    <t>M</t>
  </si>
  <si>
    <t>L</t>
  </si>
  <si>
    <t xml:space="preserve">L </t>
  </si>
  <si>
    <t>1 talla</t>
  </si>
  <si>
    <t>PVP</t>
  </si>
  <si>
    <t>PVT</t>
  </si>
  <si>
    <t>Zebra Classic</t>
  </si>
  <si>
    <t>Leopard Pink</t>
  </si>
  <si>
    <t>Vintage</t>
  </si>
  <si>
    <t>Ruler</t>
  </si>
  <si>
    <t>Summertime</t>
  </si>
  <si>
    <t>Comic</t>
  </si>
  <si>
    <t>Watermelon</t>
  </si>
  <si>
    <t>Ethnic</t>
  </si>
  <si>
    <t>Donuts</t>
  </si>
  <si>
    <t>Heroes</t>
  </si>
  <si>
    <t>Missy Pop</t>
  </si>
  <si>
    <t>Little Monster</t>
  </si>
  <si>
    <t>Duckling</t>
  </si>
  <si>
    <t>Piano</t>
  </si>
  <si>
    <t>Black Sheep</t>
  </si>
  <si>
    <t>Unicorn</t>
  </si>
  <si>
    <t>Frenzy the Shark</t>
  </si>
  <si>
    <t>Kiwi</t>
  </si>
  <si>
    <t>Retro Pink</t>
  </si>
  <si>
    <t>Retro Blue</t>
  </si>
  <si>
    <t>Pop Corn</t>
  </si>
  <si>
    <t>Tropical</t>
  </si>
  <si>
    <t>Cherry Bloom</t>
  </si>
  <si>
    <t>Monkey Maniac</t>
  </si>
  <si>
    <t>Aloha</t>
  </si>
  <si>
    <t>Coffee Break</t>
  </si>
  <si>
    <t>Strawberry Dream</t>
  </si>
  <si>
    <t>Blue Ocean</t>
  </si>
  <si>
    <t>Exotic</t>
  </si>
  <si>
    <t>Magical</t>
  </si>
  <si>
    <t>Sweet Pineapple</t>
  </si>
  <si>
    <t>Total Uds</t>
  </si>
  <si>
    <t xml:space="preserve"> </t>
  </si>
  <si>
    <t>TOTAL PVT</t>
  </si>
  <si>
    <t>MATRIX COLLETION</t>
  </si>
  <si>
    <t>Short Leash</t>
  </si>
  <si>
    <t>Multifunction Leash</t>
  </si>
  <si>
    <t>Q-Fit Harness</t>
  </si>
  <si>
    <t>XXS</t>
  </si>
  <si>
    <t>XL</t>
  </si>
  <si>
    <t>19.95</t>
  </si>
  <si>
    <t>Pink</t>
  </si>
  <si>
    <t>Orange</t>
  </si>
  <si>
    <t>Lime Green</t>
  </si>
  <si>
    <t>Sky Blue</t>
  </si>
  <si>
    <t>Red</t>
  </si>
  <si>
    <t>Yellow</t>
  </si>
  <si>
    <t>Pedidos</t>
  </si>
  <si>
    <t>Empresa:</t>
  </si>
  <si>
    <t>Teléfono:</t>
  </si>
  <si>
    <t>Contacto:</t>
  </si>
  <si>
    <t>Email :</t>
  </si>
  <si>
    <t>ACCESORIOS</t>
  </si>
  <si>
    <t>GOTCHA</t>
  </si>
  <si>
    <t>Articulo</t>
  </si>
  <si>
    <t>PVPR</t>
  </si>
  <si>
    <t>Cant.</t>
  </si>
  <si>
    <t>Negro</t>
  </si>
  <si>
    <t>Unica</t>
  </si>
  <si>
    <t>MATRIX ULTRA LED</t>
  </si>
  <si>
    <t>Rosa</t>
  </si>
  <si>
    <t>Naranja</t>
  </si>
  <si>
    <t>Verde Lima</t>
  </si>
  <si>
    <t>Azul Cielo</t>
  </si>
  <si>
    <t>Blanco</t>
  </si>
  <si>
    <t>Display 3 uds x 6 colores</t>
  </si>
  <si>
    <t>WAIST BAG</t>
  </si>
  <si>
    <t>139 cm</t>
  </si>
  <si>
    <t>Azul Celeste</t>
  </si>
  <si>
    <t>Plata</t>
  </si>
  <si>
    <t>TREAT BAG</t>
  </si>
  <si>
    <t>250 ml</t>
  </si>
  <si>
    <t>Plata Maxi</t>
  </si>
  <si>
    <t>500 ml</t>
  </si>
  <si>
    <t>POO BAG CARRIER</t>
  </si>
  <si>
    <t>10.95</t>
  </si>
  <si>
    <t>SOUNDSHIELD</t>
  </si>
  <si>
    <t>Expositor</t>
  </si>
  <si>
    <t>BANDANA</t>
  </si>
  <si>
    <t>Teléfono</t>
  </si>
  <si>
    <t>JUGUETES</t>
  </si>
  <si>
    <t>Codigo EAN</t>
  </si>
  <si>
    <t>Bubba King</t>
  </si>
  <si>
    <t>Otto the Dino</t>
  </si>
  <si>
    <t>Paco el Diablo</t>
  </si>
  <si>
    <t>Bobbo the Blob</t>
  </si>
  <si>
    <t>Frenzy teh Shark</t>
  </si>
  <si>
    <t>Woody the Sheep</t>
  </si>
  <si>
    <t>Magic Mikey</t>
  </si>
  <si>
    <t>TRATAMIENTOS</t>
  </si>
  <si>
    <t>M&amp;M CHAMPU PERROS Sensitive Fluff´n Buff 250 ml</t>
  </si>
  <si>
    <t>M&amp;M CHAMPU PERROS All in One Bark’ n Bath 250 ml</t>
  </si>
  <si>
    <t>M&amp;M CHAMPU PERROS Glossy Coat Wow’ n Glow 250 ml</t>
  </si>
  <si>
    <t>M&amp;M PROTECTOR ALMOHADILLAS Pawfection 100 grs</t>
  </si>
  <si>
    <t>M&amp;M SOLUCION INSECTICIDA Tick'n Flea Repeller Bugtopia  150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</si>
</sst>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23"/>
      <name val="Calibri"/>
      <family val="2"/>
    </font>
    <font>
      <b/>
      <sz val="11"/>
      <name val="Calibri"/>
      <family val="2"/>
    </font>
    <font>
      <sz val="6"/>
      <color indexed="8"/>
      <name val="Calibri"/>
      <family val="2"/>
    </font>
    <font>
      <sz val="9"/>
      <color indexed="23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b/>
      <sz val="8"/>
      <color indexed="8"/>
      <name val="Calibri"/>
      <family val="2"/>
    </font>
    <font>
      <u/>
      <sz val="12"/>
      <color indexed="12"/>
      <name val="Calibri"/>
      <family val="2"/>
    </font>
    <font>
      <b/>
      <sz val="8"/>
      <color indexed="23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8"/>
      <name val="Calibri"/>
      <family val="2"/>
    </font>
    <font>
      <sz val="9"/>
      <color indexed="8"/>
      <name val="Calibri"/>
      <family val="2"/>
    </font>
    <font>
      <b/>
      <sz val="10"/>
      <color indexed="10"/>
      <name val="Calibri"/>
      <family val="2"/>
    </font>
    <font>
      <b/>
      <sz val="9"/>
      <color indexed="10"/>
      <name val="Calibri"/>
      <family val="2"/>
    </font>
    <font>
      <sz val="10"/>
      <color indexed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8"/>
      <color indexed="63"/>
      <name val="Calibri"/>
      <family val="2"/>
    </font>
    <font>
      <sz val="9"/>
      <color indexed="10"/>
      <name val="Calibri"/>
      <family val="2"/>
    </font>
    <font>
      <b/>
      <sz val="18"/>
      <color indexed="8"/>
      <name val="Comic Sans MS"/>
      <family val="4"/>
    </font>
    <font>
      <b/>
      <sz val="9"/>
      <color indexed="23"/>
      <name val="Calibri"/>
      <family val="2"/>
    </font>
    <font>
      <u/>
      <sz val="9"/>
      <color indexed="8"/>
      <name val="Calibri"/>
      <family val="2"/>
    </font>
    <font>
      <u/>
      <sz val="9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22"/>
      </right>
      <top style="thin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thin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22"/>
      </left>
      <right style="hair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hair">
        <color indexed="22"/>
      </right>
      <top/>
      <bottom style="thin">
        <color indexed="22"/>
      </bottom>
      <diagonal/>
    </border>
    <border>
      <left style="hair">
        <color indexed="22"/>
      </left>
      <right style="hair">
        <color indexed="22"/>
      </right>
      <top/>
      <bottom style="thin">
        <color indexed="22"/>
      </bottom>
      <diagonal/>
    </border>
    <border>
      <left style="hair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59"/>
      </bottom>
      <diagonal/>
    </border>
    <border>
      <left style="thin">
        <color indexed="22"/>
      </left>
      <right style="thin">
        <color indexed="22"/>
      </right>
      <top style="hair">
        <color indexed="59"/>
      </top>
      <bottom style="hair">
        <color indexed="59"/>
      </bottom>
      <diagonal/>
    </border>
    <border>
      <left style="thin">
        <color indexed="22"/>
      </left>
      <right style="thin">
        <color indexed="22"/>
      </right>
      <top style="hair">
        <color indexed="59"/>
      </top>
      <bottom style="thin">
        <color indexed="22"/>
      </bottom>
      <diagonal/>
    </border>
    <border>
      <left style="thin">
        <color indexed="22"/>
      </left>
      <right style="hair">
        <color indexed="22"/>
      </right>
      <top style="hair">
        <color indexed="22"/>
      </top>
      <bottom style="thin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22"/>
      </bottom>
      <diagonal/>
    </border>
    <border>
      <left style="hair">
        <color indexed="22"/>
      </left>
      <right style="thin">
        <color indexed="22"/>
      </right>
      <top style="hair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hair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hair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thin">
        <color indexed="59"/>
      </bottom>
      <diagonal/>
    </border>
    <border>
      <left style="hair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/>
      <top style="thin">
        <color indexed="5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55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0" fontId="2" fillId="0" borderId="0" applyNumberFormat="0" applyBorder="0" applyProtection="0"/>
    <xf numFmtId="0" fontId="1" fillId="0" borderId="0"/>
    <xf numFmtId="0" fontId="2" fillId="0" borderId="0" applyNumberFormat="0" applyBorder="0" applyProtection="0"/>
    <xf numFmtId="0" fontId="34" fillId="0" borderId="0"/>
    <xf numFmtId="0" fontId="1" fillId="0" borderId="0"/>
    <xf numFmtId="0" fontId="2" fillId="0" borderId="0" applyNumberFormat="0" applyBorder="0" applyProtection="0"/>
    <xf numFmtId="0" fontId="34" fillId="0" borderId="0"/>
    <xf numFmtId="0" fontId="1" fillId="0" borderId="0"/>
  </cellStyleXfs>
  <cellXfs count="243">
    <xf numFmtId="0" fontId="0" fillId="0" borderId="0" xfId="0"/>
    <xf numFmtId="0" fontId="0" fillId="0" borderId="0" xfId="0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right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8" fillId="0" borderId="0" xfId="0" applyFont="1" applyAlignment="1" applyProtection="1">
      <alignment horizontal="center" vertical="center"/>
      <protection locked="0"/>
    </xf>
    <xf numFmtId="2" fontId="12" fillId="0" borderId="0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2" fontId="14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vertical="center"/>
    </xf>
    <xf numFmtId="2" fontId="2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2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2" fontId="12" fillId="0" borderId="0" xfId="1" applyNumberFormat="1" applyFont="1" applyFill="1" applyBorder="1" applyAlignment="1" applyProtection="1">
      <alignment horizontal="center" vertical="center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2" fontId="21" fillId="0" borderId="6" xfId="0" applyNumberFormat="1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0" fontId="28" fillId="0" borderId="0" xfId="0" applyFont="1"/>
    <xf numFmtId="0" fontId="10" fillId="0" borderId="0" xfId="0" applyFont="1" applyAlignment="1">
      <alignment horizontal="center" vertic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5" fillId="0" borderId="17" xfId="0" applyNumberFormat="1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17" fillId="0" borderId="0" xfId="0" applyFont="1"/>
    <xf numFmtId="0" fontId="17" fillId="0" borderId="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2" fontId="17" fillId="0" borderId="0" xfId="0" applyNumberFormat="1" applyFont="1"/>
    <xf numFmtId="2" fontId="17" fillId="0" borderId="15" xfId="0" applyNumberFormat="1" applyFont="1" applyBorder="1" applyAlignment="1">
      <alignment horizontal="center" vertical="center"/>
    </xf>
    <xf numFmtId="2" fontId="17" fillId="0" borderId="16" xfId="0" applyNumberFormat="1" applyFont="1" applyBorder="1" applyAlignment="1">
      <alignment horizontal="center" vertical="center"/>
    </xf>
    <xf numFmtId="2" fontId="17" fillId="0" borderId="17" xfId="0" applyNumberFormat="1" applyFont="1" applyBorder="1" applyAlignment="1">
      <alignment horizontal="center" vertical="center"/>
    </xf>
    <xf numFmtId="2" fontId="17" fillId="0" borderId="0" xfId="0" applyNumberFormat="1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 vertical="center"/>
    </xf>
    <xf numFmtId="2" fontId="24" fillId="0" borderId="0" xfId="0" applyNumberFormat="1" applyFont="1" applyAlignment="1">
      <alignment horizontal="center"/>
    </xf>
    <xf numFmtId="0" fontId="19" fillId="0" borderId="0" xfId="7" applyFont="1" applyAlignment="1">
      <alignment horizontal="left" indent="1"/>
    </xf>
    <xf numFmtId="0" fontId="19" fillId="0" borderId="0" xfId="7" applyFont="1" applyAlignment="1">
      <alignment horizontal="center"/>
    </xf>
    <xf numFmtId="2" fontId="9" fillId="0" borderId="0" xfId="7" applyNumberFormat="1" applyFont="1" applyAlignment="1">
      <alignment horizontal="right"/>
    </xf>
    <xf numFmtId="2" fontId="28" fillId="0" borderId="0" xfId="7" applyNumberFormat="1" applyFont="1" applyAlignment="1">
      <alignment horizontal="right"/>
    </xf>
    <xf numFmtId="1" fontId="1" fillId="0" borderId="0" xfId="7" applyNumberFormat="1" applyAlignment="1">
      <alignment horizontal="right" indent="1"/>
    </xf>
    <xf numFmtId="0" fontId="4" fillId="0" borderId="0" xfId="7" applyFont="1"/>
    <xf numFmtId="0" fontId="1" fillId="0" borderId="0" xfId="7"/>
    <xf numFmtId="0" fontId="4" fillId="0" borderId="0" xfId="0" applyFont="1" applyAlignment="1">
      <alignment horizontal="left" vertical="center" indent="7"/>
    </xf>
    <xf numFmtId="0" fontId="6" fillId="0" borderId="0" xfId="0" applyFont="1" applyAlignment="1">
      <alignment horizontal="left" vertical="center" indent="7"/>
    </xf>
    <xf numFmtId="0" fontId="29" fillId="0" borderId="0" xfId="0" applyFont="1"/>
    <xf numFmtId="0" fontId="28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indent="1"/>
    </xf>
    <xf numFmtId="0" fontId="30" fillId="0" borderId="0" xfId="0" applyFont="1" applyAlignment="1">
      <alignment vertical="center"/>
    </xf>
    <xf numFmtId="0" fontId="15" fillId="0" borderId="0" xfId="7" applyFont="1" applyAlignment="1">
      <alignment horizontal="left" indent="1"/>
    </xf>
    <xf numFmtId="0" fontId="31" fillId="0" borderId="0" xfId="7" applyFont="1" applyAlignment="1">
      <alignment horizontal="left" indent="1"/>
    </xf>
    <xf numFmtId="0" fontId="31" fillId="0" borderId="0" xfId="7" applyFont="1" applyAlignment="1">
      <alignment horizontal="center"/>
    </xf>
    <xf numFmtId="2" fontId="32" fillId="0" borderId="0" xfId="7" applyNumberFormat="1" applyFont="1" applyAlignment="1">
      <alignment horizontal="right"/>
    </xf>
    <xf numFmtId="0" fontId="15" fillId="0" borderId="0" xfId="7" applyFont="1" applyAlignment="1">
      <alignment horizontal="center"/>
    </xf>
    <xf numFmtId="2" fontId="10" fillId="0" borderId="0" xfId="7" applyNumberFormat="1" applyFont="1" applyAlignment="1">
      <alignment horizontal="right"/>
    </xf>
    <xf numFmtId="2" fontId="21" fillId="0" borderId="0" xfId="7" applyNumberFormat="1" applyFont="1" applyAlignment="1">
      <alignment horizontal="right"/>
    </xf>
    <xf numFmtId="1" fontId="4" fillId="0" borderId="0" xfId="7" applyNumberFormat="1" applyFont="1" applyAlignment="1">
      <alignment horizontal="center"/>
    </xf>
    <xf numFmtId="0" fontId="4" fillId="0" borderId="0" xfId="7" applyFont="1" applyAlignment="1">
      <alignment horizontal="right"/>
    </xf>
    <xf numFmtId="1" fontId="15" fillId="0" borderId="0" xfId="7" applyNumberFormat="1" applyFont="1" applyAlignment="1">
      <alignment horizontal="center" vertical="center"/>
    </xf>
    <xf numFmtId="0" fontId="15" fillId="0" borderId="1" xfId="7" applyFont="1" applyBorder="1" applyAlignment="1">
      <alignment horizontal="left" indent="1"/>
    </xf>
    <xf numFmtId="0" fontId="24" fillId="0" borderId="7" xfId="7" applyFont="1" applyBorder="1" applyAlignment="1">
      <alignment horizontal="left" vertical="center" indent="1"/>
    </xf>
    <xf numFmtId="0" fontId="24" fillId="0" borderId="7" xfId="7" applyFont="1" applyBorder="1" applyAlignment="1">
      <alignment horizontal="center" vertical="center"/>
    </xf>
    <xf numFmtId="2" fontId="33" fillId="0" borderId="7" xfId="7" applyNumberFormat="1" applyFont="1" applyBorder="1" applyAlignment="1">
      <alignment horizontal="right" vertical="center"/>
    </xf>
    <xf numFmtId="2" fontId="22" fillId="0" borderId="7" xfId="7" applyNumberFormat="1" applyFont="1" applyBorder="1" applyAlignment="1">
      <alignment horizontal="right" vertical="center"/>
    </xf>
    <xf numFmtId="2" fontId="17" fillId="0" borderId="7" xfId="7" applyNumberFormat="1" applyFont="1" applyBorder="1" applyAlignment="1">
      <alignment vertical="center"/>
    </xf>
    <xf numFmtId="0" fontId="24" fillId="0" borderId="11" xfId="7" applyFont="1" applyBorder="1" applyAlignment="1">
      <alignment horizontal="left" vertical="center" indent="1"/>
    </xf>
    <xf numFmtId="0" fontId="24" fillId="0" borderId="11" xfId="7" applyFont="1" applyBorder="1" applyAlignment="1">
      <alignment horizontal="center" vertical="center"/>
    </xf>
    <xf numFmtId="2" fontId="33" fillId="0" borderId="11" xfId="7" applyNumberFormat="1" applyFont="1" applyBorder="1" applyAlignment="1">
      <alignment horizontal="right" vertical="center"/>
    </xf>
    <xf numFmtId="2" fontId="22" fillId="0" borderId="11" xfId="7" applyNumberFormat="1" applyFont="1" applyBorder="1" applyAlignment="1">
      <alignment horizontal="right" vertical="center"/>
    </xf>
    <xf numFmtId="2" fontId="17" fillId="0" borderId="11" xfId="7" applyNumberFormat="1" applyFont="1" applyBorder="1" applyAlignment="1">
      <alignment vertical="center"/>
    </xf>
    <xf numFmtId="0" fontId="24" fillId="0" borderId="24" xfId="7" applyFont="1" applyBorder="1" applyAlignment="1">
      <alignment horizontal="left" vertical="center" indent="1"/>
    </xf>
    <xf numFmtId="0" fontId="24" fillId="0" borderId="24" xfId="7" applyFont="1" applyBorder="1" applyAlignment="1">
      <alignment horizontal="center" vertical="center"/>
    </xf>
    <xf numFmtId="2" fontId="33" fillId="0" borderId="24" xfId="7" applyNumberFormat="1" applyFont="1" applyBorder="1" applyAlignment="1">
      <alignment horizontal="right" vertical="center"/>
    </xf>
    <xf numFmtId="2" fontId="22" fillId="0" borderId="24" xfId="7" applyNumberFormat="1" applyFont="1" applyBorder="1" applyAlignment="1">
      <alignment horizontal="right" vertical="center"/>
    </xf>
    <xf numFmtId="2" fontId="17" fillId="0" borderId="24" xfId="7" applyNumberFormat="1" applyFont="1" applyBorder="1" applyAlignment="1">
      <alignment vertical="center"/>
    </xf>
    <xf numFmtId="1" fontId="17" fillId="0" borderId="24" xfId="7" applyNumberFormat="1" applyFont="1" applyBorder="1" applyAlignment="1" applyProtection="1">
      <alignment horizontal="right" vertical="center" indent="1"/>
      <protection locked="0"/>
    </xf>
    <xf numFmtId="0" fontId="15" fillId="0" borderId="0" xfId="3" applyNumberFormat="1" applyFont="1" applyBorder="1" applyAlignment="1" applyProtection="1">
      <alignment horizontal="center"/>
    </xf>
    <xf numFmtId="0" fontId="24" fillId="0" borderId="0" xfId="7" applyFont="1" applyAlignment="1">
      <alignment horizontal="center" vertical="center"/>
    </xf>
    <xf numFmtId="2" fontId="33" fillId="0" borderId="0" xfId="7" applyNumberFormat="1" applyFont="1" applyAlignment="1">
      <alignment vertical="center"/>
    </xf>
    <xf numFmtId="2" fontId="22" fillId="0" borderId="0" xfId="7" applyNumberFormat="1" applyFont="1" applyAlignment="1">
      <alignment vertical="center"/>
    </xf>
    <xf numFmtId="0" fontId="24" fillId="0" borderId="0" xfId="7" applyFont="1" applyAlignment="1">
      <alignment vertical="center"/>
    </xf>
    <xf numFmtId="2" fontId="17" fillId="0" borderId="0" xfId="7" applyNumberFormat="1" applyFont="1" applyAlignment="1">
      <alignment vertical="center"/>
    </xf>
    <xf numFmtId="0" fontId="15" fillId="0" borderId="25" xfId="3" applyNumberFormat="1" applyFont="1" applyBorder="1" applyAlignment="1" applyProtection="1">
      <alignment horizontal="center"/>
    </xf>
    <xf numFmtId="2" fontId="33" fillId="0" borderId="7" xfId="7" applyNumberFormat="1" applyFont="1" applyBorder="1" applyAlignment="1">
      <alignment vertical="center"/>
    </xf>
    <xf numFmtId="2" fontId="22" fillId="0" borderId="7" xfId="7" applyNumberFormat="1" applyFont="1" applyBorder="1" applyAlignment="1">
      <alignment vertical="center"/>
    </xf>
    <xf numFmtId="0" fontId="0" fillId="0" borderId="26" xfId="0" applyBorder="1" applyAlignment="1">
      <alignment horizontal="center"/>
    </xf>
    <xf numFmtId="0" fontId="17" fillId="0" borderId="0" xfId="0" applyFont="1" applyAlignment="1">
      <alignment horizontal="right" vertical="center"/>
    </xf>
    <xf numFmtId="2" fontId="4" fillId="0" borderId="27" xfId="7" applyNumberFormat="1" applyFont="1" applyBorder="1"/>
    <xf numFmtId="2" fontId="9" fillId="0" borderId="0" xfId="7" applyNumberFormat="1" applyFont="1" applyAlignment="1">
      <alignment horizontal="right" indent="1"/>
    </xf>
    <xf numFmtId="2" fontId="28" fillId="0" borderId="0" xfId="7" applyNumberFormat="1" applyFont="1" applyAlignment="1">
      <alignment horizontal="right" indent="1"/>
    </xf>
    <xf numFmtId="0" fontId="1" fillId="0" borderId="0" xfId="7" applyAlignment="1">
      <alignment horizontal="right" indent="1"/>
    </xf>
    <xf numFmtId="0" fontId="19" fillId="0" borderId="0" xfId="0" applyFont="1" applyAlignment="1">
      <alignment horizontal="center" vertical="center"/>
    </xf>
    <xf numFmtId="2" fontId="10" fillId="0" borderId="0" xfId="7" applyNumberFormat="1" applyFont="1" applyAlignment="1">
      <alignment horizontal="right" indent="1"/>
    </xf>
    <xf numFmtId="2" fontId="21" fillId="0" borderId="0" xfId="7" applyNumberFormat="1" applyFont="1" applyAlignment="1">
      <alignment horizontal="right" indent="1"/>
    </xf>
    <xf numFmtId="0" fontId="4" fillId="0" borderId="0" xfId="7" applyFont="1" applyAlignment="1">
      <alignment horizontal="right" indent="1"/>
    </xf>
    <xf numFmtId="2" fontId="33" fillId="0" borderId="7" xfId="7" applyNumberFormat="1" applyFont="1" applyBorder="1" applyAlignment="1">
      <alignment horizontal="right" vertical="center" indent="1"/>
    </xf>
    <xf numFmtId="2" fontId="22" fillId="0" borderId="7" xfId="7" applyNumberFormat="1" applyFont="1" applyBorder="1" applyAlignment="1">
      <alignment horizontal="right" vertical="center" indent="1"/>
    </xf>
    <xf numFmtId="1" fontId="17" fillId="0" borderId="7" xfId="7" applyNumberFormat="1" applyFont="1" applyBorder="1" applyAlignment="1" applyProtection="1">
      <alignment horizontal="right" vertical="center" indent="1"/>
      <protection locked="0"/>
    </xf>
    <xf numFmtId="2" fontId="17" fillId="0" borderId="7" xfId="7" applyNumberFormat="1" applyFont="1" applyBorder="1" applyAlignment="1">
      <alignment horizontal="right" vertical="center" indent="1"/>
    </xf>
    <xf numFmtId="2" fontId="33" fillId="0" borderId="11" xfId="7" applyNumberFormat="1" applyFont="1" applyBorder="1" applyAlignment="1">
      <alignment horizontal="right" vertical="center" indent="1"/>
    </xf>
    <xf numFmtId="2" fontId="22" fillId="0" borderId="11" xfId="7" applyNumberFormat="1" applyFont="1" applyBorder="1" applyAlignment="1">
      <alignment horizontal="right" vertical="center" indent="1"/>
    </xf>
    <xf numFmtId="1" fontId="17" fillId="0" borderId="11" xfId="7" applyNumberFormat="1" applyFont="1" applyBorder="1" applyAlignment="1" applyProtection="1">
      <alignment horizontal="right" vertical="center" indent="1"/>
      <protection locked="0"/>
    </xf>
    <xf numFmtId="2" fontId="17" fillId="0" borderId="11" xfId="7" applyNumberFormat="1" applyFont="1" applyBorder="1" applyAlignment="1">
      <alignment horizontal="right" vertical="center" indent="1"/>
    </xf>
    <xf numFmtId="2" fontId="33" fillId="0" borderId="24" xfId="7" applyNumberFormat="1" applyFont="1" applyBorder="1" applyAlignment="1">
      <alignment horizontal="right" vertical="center" indent="1"/>
    </xf>
    <xf numFmtId="2" fontId="22" fillId="0" borderId="24" xfId="7" applyNumberFormat="1" applyFont="1" applyBorder="1" applyAlignment="1">
      <alignment horizontal="right" vertical="center" indent="1"/>
    </xf>
    <xf numFmtId="2" fontId="17" fillId="0" borderId="24" xfId="7" applyNumberFormat="1" applyFont="1" applyBorder="1" applyAlignment="1">
      <alignment horizontal="right" vertical="center" indent="1"/>
    </xf>
    <xf numFmtId="2" fontId="4" fillId="0" borderId="1" xfId="7" applyNumberFormat="1" applyFont="1" applyBorder="1" applyAlignment="1">
      <alignment horizontal="right" indent="1"/>
    </xf>
    <xf numFmtId="0" fontId="19" fillId="2" borderId="1" xfId="0" applyFont="1" applyFill="1" applyBorder="1" applyAlignment="1">
      <alignment horizontal="left" vertical="center" indent="1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14" fontId="10" fillId="0" borderId="0" xfId="0" applyNumberFormat="1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24" fillId="0" borderId="0" xfId="0" applyFont="1" applyAlignment="1" applyProtection="1">
      <alignment vertical="center"/>
      <protection locked="0"/>
    </xf>
    <xf numFmtId="2" fontId="25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2" fontId="12" fillId="0" borderId="1" xfId="0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2" fontId="15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top" wrapText="1" indent="1"/>
      <protection hidden="1"/>
    </xf>
    <xf numFmtId="0" fontId="18" fillId="0" borderId="0" xfId="0" applyFont="1" applyAlignment="1" applyProtection="1">
      <alignment horizontal="center" vertical="top" wrapText="1"/>
      <protection hidden="1"/>
    </xf>
    <xf numFmtId="2" fontId="3" fillId="0" borderId="28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20" fillId="0" borderId="1" xfId="0" applyFont="1" applyBorder="1" applyAlignment="1" applyProtection="1">
      <alignment horizontal="center"/>
      <protection hidden="1"/>
    </xf>
    <xf numFmtId="2" fontId="21" fillId="0" borderId="6" xfId="9" applyNumberFormat="1" applyFont="1" applyBorder="1" applyAlignment="1" applyProtection="1">
      <alignment horizontal="center" vertical="center"/>
      <protection hidden="1"/>
    </xf>
    <xf numFmtId="2" fontId="21" fillId="0" borderId="4" xfId="9" applyNumberFormat="1" applyFont="1" applyBorder="1" applyAlignment="1" applyProtection="1">
      <alignment horizontal="center" vertical="center"/>
      <protection hidden="1"/>
    </xf>
    <xf numFmtId="2" fontId="21" fillId="0" borderId="5" xfId="9" applyNumberFormat="1" applyFont="1" applyBorder="1" applyAlignment="1" applyProtection="1">
      <alignment horizontal="center" vertical="center"/>
      <protection hidden="1"/>
    </xf>
    <xf numFmtId="2" fontId="20" fillId="0" borderId="7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23" fillId="0" borderId="1" xfId="0" applyFont="1" applyBorder="1" applyAlignment="1" applyProtection="1">
      <alignment horizontal="center" vertical="center"/>
      <protection hidden="1"/>
    </xf>
    <xf numFmtId="2" fontId="10" fillId="0" borderId="21" xfId="0" applyNumberFormat="1" applyFont="1" applyBorder="1" applyAlignment="1" applyProtection="1">
      <alignment horizontal="center" vertical="center"/>
      <protection hidden="1"/>
    </xf>
    <xf numFmtId="2" fontId="10" fillId="0" borderId="22" xfId="0" applyNumberFormat="1" applyFont="1" applyBorder="1" applyAlignment="1" applyProtection="1">
      <alignment horizontal="center" vertical="center"/>
      <protection hidden="1"/>
    </xf>
    <xf numFmtId="2" fontId="10" fillId="0" borderId="23" xfId="0" applyNumberFormat="1" applyFont="1" applyBorder="1" applyAlignment="1" applyProtection="1">
      <alignment horizontal="center" vertical="center"/>
      <protection hidden="1"/>
    </xf>
    <xf numFmtId="2" fontId="23" fillId="0" borderId="2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9" fillId="0" borderId="11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30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2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2" fontId="24" fillId="0" borderId="30" xfId="0" applyNumberFormat="1" applyFont="1" applyBorder="1" applyAlignment="1" applyProtection="1">
      <alignment horizontal="center" vertical="center"/>
      <protection hidden="1"/>
    </xf>
    <xf numFmtId="2" fontId="24" fillId="0" borderId="31" xfId="0" applyNumberFormat="1" applyFont="1" applyBorder="1" applyAlignment="1" applyProtection="1">
      <alignment horizontal="center" vertical="center"/>
      <protection hidden="1"/>
    </xf>
    <xf numFmtId="2" fontId="24" fillId="0" borderId="32" xfId="0" applyNumberFormat="1" applyFont="1" applyBorder="1" applyAlignment="1" applyProtection="1">
      <alignment horizontal="center" vertical="center"/>
      <protection hidden="1"/>
    </xf>
    <xf numFmtId="2" fontId="24" fillId="0" borderId="2" xfId="0" applyNumberFormat="1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2" fontId="24" fillId="0" borderId="0" xfId="0" applyNumberFormat="1" applyFont="1" applyAlignment="1" applyProtection="1">
      <alignment horizontal="center" vertical="center"/>
      <protection hidden="1"/>
    </xf>
    <xf numFmtId="1" fontId="17" fillId="0" borderId="7" xfId="7" applyNumberFormat="1" applyFont="1" applyBorder="1" applyAlignment="1" applyProtection="1">
      <alignment vertical="center"/>
      <protection locked="0"/>
    </xf>
    <xf numFmtId="1" fontId="17" fillId="0" borderId="11" xfId="7" applyNumberFormat="1" applyFont="1" applyBorder="1" applyAlignment="1" applyProtection="1">
      <alignment vertical="center"/>
      <protection locked="0"/>
    </xf>
    <xf numFmtId="1" fontId="17" fillId="0" borderId="24" xfId="7" applyNumberFormat="1" applyFont="1" applyBorder="1" applyAlignment="1" applyProtection="1">
      <alignment vertical="center"/>
      <protection locked="0"/>
    </xf>
    <xf numFmtId="0" fontId="17" fillId="0" borderId="7" xfId="7" applyFont="1" applyBorder="1" applyAlignment="1" applyProtection="1">
      <alignment vertical="center"/>
      <protection locked="0"/>
    </xf>
    <xf numFmtId="0" fontId="17" fillId="0" borderId="7" xfId="7" applyFont="1" applyBorder="1" applyAlignment="1">
      <alignment vertical="center"/>
    </xf>
    <xf numFmtId="2" fontId="17" fillId="0" borderId="1" xfId="7" applyNumberFormat="1" applyFont="1" applyBorder="1" applyAlignment="1">
      <alignment vertical="center"/>
    </xf>
    <xf numFmtId="0" fontId="24" fillId="0" borderId="1" xfId="7" applyFont="1" applyBorder="1" applyAlignment="1">
      <alignment horizontal="left" vertical="center" indent="1"/>
    </xf>
    <xf numFmtId="0" fontId="24" fillId="0" borderId="1" xfId="7" applyFont="1" applyBorder="1" applyAlignment="1">
      <alignment horizontal="center" vertical="center"/>
    </xf>
    <xf numFmtId="2" fontId="33" fillId="0" borderId="1" xfId="7" applyNumberFormat="1" applyFont="1" applyBorder="1" applyAlignment="1">
      <alignment horizontal="right" vertical="center"/>
    </xf>
    <xf numFmtId="2" fontId="22" fillId="0" borderId="1" xfId="7" applyNumberFormat="1" applyFont="1" applyBorder="1" applyAlignment="1">
      <alignment horizontal="right" vertical="center"/>
    </xf>
    <xf numFmtId="0" fontId="17" fillId="0" borderId="1" xfId="7" applyFont="1" applyBorder="1" applyAlignment="1">
      <alignment vertical="center"/>
    </xf>
    <xf numFmtId="2" fontId="33" fillId="0" borderId="1" xfId="7" applyNumberFormat="1" applyFont="1" applyBorder="1" applyAlignment="1">
      <alignment vertical="center"/>
    </xf>
    <xf numFmtId="2" fontId="22" fillId="0" borderId="1" xfId="7" applyNumberFormat="1" applyFont="1" applyBorder="1" applyAlignment="1">
      <alignment vertical="center"/>
    </xf>
    <xf numFmtId="1" fontId="17" fillId="0" borderId="1" xfId="7" applyNumberFormat="1" applyFont="1" applyBorder="1" applyAlignment="1">
      <alignment horizontal="right" vertical="center" indent="1"/>
    </xf>
    <xf numFmtId="2" fontId="33" fillId="0" borderId="1" xfId="7" applyNumberFormat="1" applyFont="1" applyBorder="1" applyAlignment="1">
      <alignment horizontal="right" vertical="center" indent="1"/>
    </xf>
    <xf numFmtId="2" fontId="22" fillId="0" borderId="1" xfId="7" applyNumberFormat="1" applyFont="1" applyBorder="1" applyAlignment="1">
      <alignment horizontal="right" vertical="center" indent="1"/>
    </xf>
    <xf numFmtId="2" fontId="17" fillId="0" borderId="1" xfId="7" applyNumberFormat="1" applyFont="1" applyBorder="1" applyAlignment="1">
      <alignment horizontal="right" vertical="center" indent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9" fillId="0" borderId="2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2" fontId="17" fillId="0" borderId="29" xfId="0" applyNumberFormat="1" applyFont="1" applyBorder="1" applyAlignment="1" applyProtection="1">
      <alignment horizontal="center" vertical="center"/>
      <protection hidden="1"/>
    </xf>
    <xf numFmtId="0" fontId="26" fillId="0" borderId="34" xfId="0" applyFont="1" applyBorder="1" applyAlignment="1" applyProtection="1">
      <alignment horizontal="center" vertical="center"/>
      <protection hidden="1"/>
    </xf>
    <xf numFmtId="2" fontId="26" fillId="0" borderId="35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4" fontId="6" fillId="0" borderId="36" xfId="0" applyNumberFormat="1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14" fontId="6" fillId="0" borderId="3" xfId="0" applyNumberFormat="1" applyFont="1" applyBorder="1" applyAlignment="1" applyProtection="1">
      <alignment horizontal="center" vertical="center"/>
      <protection locked="0"/>
    </xf>
    <xf numFmtId="0" fontId="15" fillId="0" borderId="26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0" fillId="0" borderId="0" xfId="0"/>
    <xf numFmtId="0" fontId="1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9" fillId="0" borderId="1" xfId="7" applyNumberFormat="1" applyFont="1" applyBorder="1" applyAlignment="1">
      <alignment horizontal="left" indent="1"/>
    </xf>
    <xf numFmtId="0" fontId="4" fillId="0" borderId="38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1" fontId="19" fillId="0" borderId="1" xfId="7" applyNumberFormat="1" applyFont="1" applyBorder="1" applyAlignment="1">
      <alignment horizontal="left" vertical="center" indent="1"/>
    </xf>
    <xf numFmtId="0" fontId="19" fillId="0" borderId="1" xfId="3" applyNumberFormat="1" applyFont="1" applyBorder="1" applyAlignment="1" applyProtection="1">
      <alignment horizontal="left" inden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29" fillId="0" borderId="0" xfId="0" applyFont="1"/>
    <xf numFmtId="0" fontId="15" fillId="0" borderId="0" xfId="7" applyFont="1" applyAlignment="1">
      <alignment horizontal="left" indent="1"/>
    </xf>
    <xf numFmtId="0" fontId="6" fillId="0" borderId="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</cellXfs>
  <cellStyles count="11">
    <cellStyle name="Hipervínculo" xfId="1" builtinId="8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4" xr:uid="{00000000-0005-0000-0000-000004000000}"/>
    <cellStyle name="Normal 2 2 2 2" xfId="5" xr:uid="{00000000-0005-0000-0000-000005000000}"/>
    <cellStyle name="Normal 2 3" xfId="6" xr:uid="{00000000-0005-0000-0000-000006000000}"/>
    <cellStyle name="Normal 3" xfId="7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D3D3D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3.png"/><Relationship Id="rId3" Type="http://schemas.openxmlformats.org/officeDocument/2006/relationships/image" Target="../media/image48.png"/><Relationship Id="rId7" Type="http://schemas.openxmlformats.org/officeDocument/2006/relationships/image" Target="../media/image52.png"/><Relationship Id="rId2" Type="http://schemas.openxmlformats.org/officeDocument/2006/relationships/image" Target="../media/image47.png"/><Relationship Id="rId1" Type="http://schemas.openxmlformats.org/officeDocument/2006/relationships/image" Target="../media/image1.png"/><Relationship Id="rId6" Type="http://schemas.openxmlformats.org/officeDocument/2006/relationships/image" Target="../media/image51.png"/><Relationship Id="rId5" Type="http://schemas.openxmlformats.org/officeDocument/2006/relationships/image" Target="../media/image50.png"/><Relationship Id="rId4" Type="http://schemas.openxmlformats.org/officeDocument/2006/relationships/image" Target="../media/image49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0.jpeg"/><Relationship Id="rId3" Type="http://schemas.openxmlformats.org/officeDocument/2006/relationships/image" Target="../media/image56.jpeg"/><Relationship Id="rId7" Type="http://schemas.openxmlformats.org/officeDocument/2006/relationships/image" Target="../media/image59.jpeg"/><Relationship Id="rId2" Type="http://schemas.openxmlformats.org/officeDocument/2006/relationships/image" Target="../media/image55.jpeg"/><Relationship Id="rId1" Type="http://schemas.openxmlformats.org/officeDocument/2006/relationships/image" Target="../media/image54.jpeg"/><Relationship Id="rId6" Type="http://schemas.openxmlformats.org/officeDocument/2006/relationships/image" Target="../media/image58.jpeg"/><Relationship Id="rId5" Type="http://schemas.openxmlformats.org/officeDocument/2006/relationships/image" Target="../media/image57.jpe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1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464820</xdr:colOff>
      <xdr:row>0</xdr:row>
      <xdr:rowOff>60960</xdr:rowOff>
    </xdr:from>
    <xdr:to>
      <xdr:col>1</xdr:col>
      <xdr:colOff>144780</xdr:colOff>
      <xdr:row>3</xdr:row>
      <xdr:rowOff>53340</xdr:rowOff>
    </xdr:to>
    <xdr:pic>
      <xdr:nvPicPr>
        <xdr:cNvPr id="1396" name="Immagine 24">
          <a:extLst>
            <a:ext uri="{FF2B5EF4-FFF2-40B4-BE49-F238E27FC236}">
              <a16:creationId xmlns:a16="http://schemas.microsoft.com/office/drawing/2014/main" id="{3C888A11-7C1B-E602-B8B3-11AEF36CF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60960"/>
          <a:ext cx="64770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15</xdr:col>
      <xdr:colOff>0</xdr:colOff>
      <xdr:row>6</xdr:row>
      <xdr:rowOff>22860</xdr:rowOff>
    </xdr:from>
    <xdr:to>
      <xdr:col>17</xdr:col>
      <xdr:colOff>0</xdr:colOff>
      <xdr:row>6</xdr:row>
      <xdr:rowOff>541020</xdr:rowOff>
    </xdr:to>
    <xdr:pic>
      <xdr:nvPicPr>
        <xdr:cNvPr id="1397" name="Picture 78">
          <a:extLst>
            <a:ext uri="{FF2B5EF4-FFF2-40B4-BE49-F238E27FC236}">
              <a16:creationId xmlns:a16="http://schemas.microsoft.com/office/drawing/2014/main" id="{EFE9A636-43DA-C870-A421-1E37D4CCC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5680" y="1226820"/>
          <a:ext cx="868680" cy="518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342900</xdr:colOff>
      <xdr:row>6</xdr:row>
      <xdr:rowOff>68580</xdr:rowOff>
    </xdr:from>
    <xdr:to>
      <xdr:col>13</xdr:col>
      <xdr:colOff>91440</xdr:colOff>
      <xdr:row>6</xdr:row>
      <xdr:rowOff>502920</xdr:rowOff>
    </xdr:to>
    <xdr:pic>
      <xdr:nvPicPr>
        <xdr:cNvPr id="1398" name="Picture 82">
          <a:extLst>
            <a:ext uri="{FF2B5EF4-FFF2-40B4-BE49-F238E27FC236}">
              <a16:creationId xmlns:a16="http://schemas.microsoft.com/office/drawing/2014/main" id="{03B0B96D-A021-3C38-1A5F-E0FA420C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880" y="1272540"/>
          <a:ext cx="1051560" cy="4343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350520</xdr:colOff>
      <xdr:row>6</xdr:row>
      <xdr:rowOff>60960</xdr:rowOff>
    </xdr:from>
    <xdr:to>
      <xdr:col>5</xdr:col>
      <xdr:colOff>106680</xdr:colOff>
      <xdr:row>6</xdr:row>
      <xdr:rowOff>525780</xdr:rowOff>
    </xdr:to>
    <xdr:pic>
      <xdr:nvPicPr>
        <xdr:cNvPr id="1399" name="Picture 84">
          <a:extLst>
            <a:ext uri="{FF2B5EF4-FFF2-40B4-BE49-F238E27FC236}">
              <a16:creationId xmlns:a16="http://schemas.microsoft.com/office/drawing/2014/main" id="{9C1E1313-BB24-AD3B-57FF-9331401F6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9780" y="1264920"/>
          <a:ext cx="1059180" cy="4648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106680</xdr:colOff>
      <xdr:row>6</xdr:row>
      <xdr:rowOff>30480</xdr:rowOff>
    </xdr:from>
    <xdr:to>
      <xdr:col>18</xdr:col>
      <xdr:colOff>327660</xdr:colOff>
      <xdr:row>6</xdr:row>
      <xdr:rowOff>533400</xdr:rowOff>
    </xdr:to>
    <xdr:pic>
      <xdr:nvPicPr>
        <xdr:cNvPr id="1400" name="Picture 84">
          <a:extLst>
            <a:ext uri="{FF2B5EF4-FFF2-40B4-BE49-F238E27FC236}">
              <a16:creationId xmlns:a16="http://schemas.microsoft.com/office/drawing/2014/main" id="{AF47516C-1F10-0F7F-5C14-4573CC102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5380" y="1234440"/>
          <a:ext cx="220980" cy="502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342900</xdr:colOff>
      <xdr:row>6</xdr:row>
      <xdr:rowOff>76200</xdr:rowOff>
    </xdr:from>
    <xdr:to>
      <xdr:col>9</xdr:col>
      <xdr:colOff>91440</xdr:colOff>
      <xdr:row>6</xdr:row>
      <xdr:rowOff>502920</xdr:rowOff>
    </xdr:to>
    <xdr:pic>
      <xdr:nvPicPr>
        <xdr:cNvPr id="1401" name="Picture 82">
          <a:extLst>
            <a:ext uri="{FF2B5EF4-FFF2-40B4-BE49-F238E27FC236}">
              <a16:creationId xmlns:a16="http://schemas.microsoft.com/office/drawing/2014/main" id="{3DBF57CA-34C0-32F9-B9DC-C9D0E8253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9520" y="1280160"/>
          <a:ext cx="1051560" cy="4267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9</xdr:row>
      <xdr:rowOff>38100</xdr:rowOff>
    </xdr:from>
    <xdr:to>
      <xdr:col>1</xdr:col>
      <xdr:colOff>693420</xdr:colOff>
      <xdr:row>9</xdr:row>
      <xdr:rowOff>160020</xdr:rowOff>
    </xdr:to>
    <xdr:pic>
      <xdr:nvPicPr>
        <xdr:cNvPr id="1402" name="Picture 107">
          <a:extLst>
            <a:ext uri="{FF2B5EF4-FFF2-40B4-BE49-F238E27FC236}">
              <a16:creationId xmlns:a16="http://schemas.microsoft.com/office/drawing/2014/main" id="{B850BD49-91B1-7077-91DF-777AF4C35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216408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10</xdr:row>
      <xdr:rowOff>45720</xdr:rowOff>
    </xdr:from>
    <xdr:to>
      <xdr:col>1</xdr:col>
      <xdr:colOff>685800</xdr:colOff>
      <xdr:row>10</xdr:row>
      <xdr:rowOff>167640</xdr:rowOff>
    </xdr:to>
    <xdr:pic>
      <xdr:nvPicPr>
        <xdr:cNvPr id="1403" name="Picture 106">
          <a:extLst>
            <a:ext uri="{FF2B5EF4-FFF2-40B4-BE49-F238E27FC236}">
              <a16:creationId xmlns:a16="http://schemas.microsoft.com/office/drawing/2014/main" id="{1A6768EA-9AC8-0A9F-BC76-2DD1A249E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236982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11</xdr:row>
      <xdr:rowOff>45720</xdr:rowOff>
    </xdr:from>
    <xdr:to>
      <xdr:col>1</xdr:col>
      <xdr:colOff>693420</xdr:colOff>
      <xdr:row>11</xdr:row>
      <xdr:rowOff>167640</xdr:rowOff>
    </xdr:to>
    <xdr:pic>
      <xdr:nvPicPr>
        <xdr:cNvPr id="1404" name="Picture 331">
          <a:extLst>
            <a:ext uri="{FF2B5EF4-FFF2-40B4-BE49-F238E27FC236}">
              <a16:creationId xmlns:a16="http://schemas.microsoft.com/office/drawing/2014/main" id="{3618CDFA-AE41-E4CD-E8A4-3117D725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256794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12</xdr:row>
      <xdr:rowOff>45720</xdr:rowOff>
    </xdr:from>
    <xdr:to>
      <xdr:col>1</xdr:col>
      <xdr:colOff>685800</xdr:colOff>
      <xdr:row>12</xdr:row>
      <xdr:rowOff>167640</xdr:rowOff>
    </xdr:to>
    <xdr:pic>
      <xdr:nvPicPr>
        <xdr:cNvPr id="1405" name="Picture 327">
          <a:extLst>
            <a:ext uri="{FF2B5EF4-FFF2-40B4-BE49-F238E27FC236}">
              <a16:creationId xmlns:a16="http://schemas.microsoft.com/office/drawing/2014/main" id="{5110C728-0F9E-A396-DEDC-04274C24C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4347" y="2755926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13</xdr:row>
      <xdr:rowOff>45720</xdr:rowOff>
    </xdr:from>
    <xdr:to>
      <xdr:col>1</xdr:col>
      <xdr:colOff>693420</xdr:colOff>
      <xdr:row>13</xdr:row>
      <xdr:rowOff>167640</xdr:rowOff>
    </xdr:to>
    <xdr:pic>
      <xdr:nvPicPr>
        <xdr:cNvPr id="1406" name="Picture 329">
          <a:extLst>
            <a:ext uri="{FF2B5EF4-FFF2-40B4-BE49-F238E27FC236}">
              <a16:creationId xmlns:a16="http://schemas.microsoft.com/office/drawing/2014/main" id="{F595E410-E861-3747-325E-4D15CD14E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296418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14</xdr:row>
      <xdr:rowOff>45720</xdr:rowOff>
    </xdr:from>
    <xdr:to>
      <xdr:col>1</xdr:col>
      <xdr:colOff>693420</xdr:colOff>
      <xdr:row>14</xdr:row>
      <xdr:rowOff>167640</xdr:rowOff>
    </xdr:to>
    <xdr:pic>
      <xdr:nvPicPr>
        <xdr:cNvPr id="1407" name="Picture 333">
          <a:extLst>
            <a:ext uri="{FF2B5EF4-FFF2-40B4-BE49-F238E27FC236}">
              <a16:creationId xmlns:a16="http://schemas.microsoft.com/office/drawing/2014/main" id="{688EF62F-6873-B4D9-7B29-C82B18173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316230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15</xdr:row>
      <xdr:rowOff>45720</xdr:rowOff>
    </xdr:from>
    <xdr:to>
      <xdr:col>1</xdr:col>
      <xdr:colOff>685800</xdr:colOff>
      <xdr:row>15</xdr:row>
      <xdr:rowOff>167640</xdr:rowOff>
    </xdr:to>
    <xdr:pic>
      <xdr:nvPicPr>
        <xdr:cNvPr id="1408" name="Picture 337">
          <a:extLst>
            <a:ext uri="{FF2B5EF4-FFF2-40B4-BE49-F238E27FC236}">
              <a16:creationId xmlns:a16="http://schemas.microsoft.com/office/drawing/2014/main" id="{2CDA8E5D-711F-9F54-3C39-A7045F5FF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336042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16</xdr:row>
      <xdr:rowOff>45720</xdr:rowOff>
    </xdr:from>
    <xdr:to>
      <xdr:col>1</xdr:col>
      <xdr:colOff>693420</xdr:colOff>
      <xdr:row>16</xdr:row>
      <xdr:rowOff>167640</xdr:rowOff>
    </xdr:to>
    <xdr:pic>
      <xdr:nvPicPr>
        <xdr:cNvPr id="1409" name="Picture 341">
          <a:extLst>
            <a:ext uri="{FF2B5EF4-FFF2-40B4-BE49-F238E27FC236}">
              <a16:creationId xmlns:a16="http://schemas.microsoft.com/office/drawing/2014/main" id="{16C45888-AC2F-5767-3F67-6259A08CA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355854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17</xdr:row>
      <xdr:rowOff>45720</xdr:rowOff>
    </xdr:from>
    <xdr:to>
      <xdr:col>1</xdr:col>
      <xdr:colOff>693420</xdr:colOff>
      <xdr:row>17</xdr:row>
      <xdr:rowOff>167640</xdr:rowOff>
    </xdr:to>
    <xdr:pic>
      <xdr:nvPicPr>
        <xdr:cNvPr id="1410" name="Picture 339">
          <a:extLst>
            <a:ext uri="{FF2B5EF4-FFF2-40B4-BE49-F238E27FC236}">
              <a16:creationId xmlns:a16="http://schemas.microsoft.com/office/drawing/2014/main" id="{9FA619CF-D17C-CBD7-9074-789035E56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375666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20</xdr:row>
      <xdr:rowOff>45720</xdr:rowOff>
    </xdr:from>
    <xdr:to>
      <xdr:col>1</xdr:col>
      <xdr:colOff>693420</xdr:colOff>
      <xdr:row>20</xdr:row>
      <xdr:rowOff>175260</xdr:rowOff>
    </xdr:to>
    <xdr:pic>
      <xdr:nvPicPr>
        <xdr:cNvPr id="1411" name="Picture 347">
          <a:extLst>
            <a:ext uri="{FF2B5EF4-FFF2-40B4-BE49-F238E27FC236}">
              <a16:creationId xmlns:a16="http://schemas.microsoft.com/office/drawing/2014/main" id="{60E2D642-F1BD-77C2-8740-2E58EEF6C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4351020"/>
          <a:ext cx="6477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21</xdr:row>
      <xdr:rowOff>38100</xdr:rowOff>
    </xdr:from>
    <xdr:to>
      <xdr:col>1</xdr:col>
      <xdr:colOff>693420</xdr:colOff>
      <xdr:row>21</xdr:row>
      <xdr:rowOff>167640</xdr:rowOff>
    </xdr:to>
    <xdr:pic>
      <xdr:nvPicPr>
        <xdr:cNvPr id="1412" name="Picture 101">
          <a:extLst>
            <a:ext uri="{FF2B5EF4-FFF2-40B4-BE49-F238E27FC236}">
              <a16:creationId xmlns:a16="http://schemas.microsoft.com/office/drawing/2014/main" id="{3BB21E0E-0594-81C7-38AF-3859ECCE8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4541520"/>
          <a:ext cx="6477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22</xdr:row>
      <xdr:rowOff>38100</xdr:rowOff>
    </xdr:from>
    <xdr:to>
      <xdr:col>1</xdr:col>
      <xdr:colOff>693420</xdr:colOff>
      <xdr:row>22</xdr:row>
      <xdr:rowOff>167640</xdr:rowOff>
    </xdr:to>
    <xdr:pic>
      <xdr:nvPicPr>
        <xdr:cNvPr id="1413" name="Picture 105">
          <a:extLst>
            <a:ext uri="{FF2B5EF4-FFF2-40B4-BE49-F238E27FC236}">
              <a16:creationId xmlns:a16="http://schemas.microsoft.com/office/drawing/2014/main" id="{515A5228-ED02-EE12-BA78-44789D6A4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4739640"/>
          <a:ext cx="6477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18</xdr:row>
      <xdr:rowOff>38100</xdr:rowOff>
    </xdr:from>
    <xdr:to>
      <xdr:col>1</xdr:col>
      <xdr:colOff>685800</xdr:colOff>
      <xdr:row>18</xdr:row>
      <xdr:rowOff>160020</xdr:rowOff>
    </xdr:to>
    <xdr:pic>
      <xdr:nvPicPr>
        <xdr:cNvPr id="1414" name="Picture 343">
          <a:extLst>
            <a:ext uri="{FF2B5EF4-FFF2-40B4-BE49-F238E27FC236}">
              <a16:creationId xmlns:a16="http://schemas.microsoft.com/office/drawing/2014/main" id="{8DFE4F1A-5B1F-2714-A6D8-3145DE00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3947160"/>
          <a:ext cx="6477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19</xdr:row>
      <xdr:rowOff>38100</xdr:rowOff>
    </xdr:from>
    <xdr:to>
      <xdr:col>1</xdr:col>
      <xdr:colOff>693420</xdr:colOff>
      <xdr:row>19</xdr:row>
      <xdr:rowOff>167640</xdr:rowOff>
    </xdr:to>
    <xdr:pic>
      <xdr:nvPicPr>
        <xdr:cNvPr id="1415" name="Picture 95">
          <a:extLst>
            <a:ext uri="{FF2B5EF4-FFF2-40B4-BE49-F238E27FC236}">
              <a16:creationId xmlns:a16="http://schemas.microsoft.com/office/drawing/2014/main" id="{CE37694E-C26C-E11B-8E5F-81730E76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4145280"/>
          <a:ext cx="6477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23</xdr:row>
      <xdr:rowOff>30480</xdr:rowOff>
    </xdr:from>
    <xdr:to>
      <xdr:col>1</xdr:col>
      <xdr:colOff>693420</xdr:colOff>
      <xdr:row>23</xdr:row>
      <xdr:rowOff>182880</xdr:rowOff>
    </xdr:to>
    <xdr:pic>
      <xdr:nvPicPr>
        <xdr:cNvPr id="1416" name="Picture 3">
          <a:extLst>
            <a:ext uri="{FF2B5EF4-FFF2-40B4-BE49-F238E27FC236}">
              <a16:creationId xmlns:a16="http://schemas.microsoft.com/office/drawing/2014/main" id="{DC601092-51A7-F282-693C-A5B75BE03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493014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24</xdr:row>
      <xdr:rowOff>30480</xdr:rowOff>
    </xdr:from>
    <xdr:to>
      <xdr:col>1</xdr:col>
      <xdr:colOff>685800</xdr:colOff>
      <xdr:row>24</xdr:row>
      <xdr:rowOff>182880</xdr:rowOff>
    </xdr:to>
    <xdr:pic>
      <xdr:nvPicPr>
        <xdr:cNvPr id="1417" name="Picture 5">
          <a:extLst>
            <a:ext uri="{FF2B5EF4-FFF2-40B4-BE49-F238E27FC236}">
              <a16:creationId xmlns:a16="http://schemas.microsoft.com/office/drawing/2014/main" id="{9265E75A-B018-6557-B35E-9669A27D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512826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25</xdr:row>
      <xdr:rowOff>30480</xdr:rowOff>
    </xdr:from>
    <xdr:to>
      <xdr:col>1</xdr:col>
      <xdr:colOff>685800</xdr:colOff>
      <xdr:row>25</xdr:row>
      <xdr:rowOff>182880</xdr:rowOff>
    </xdr:to>
    <xdr:pic>
      <xdr:nvPicPr>
        <xdr:cNvPr id="1418" name="Picture 7">
          <a:extLst>
            <a:ext uri="{FF2B5EF4-FFF2-40B4-BE49-F238E27FC236}">
              <a16:creationId xmlns:a16="http://schemas.microsoft.com/office/drawing/2014/main" id="{0A5C2483-144F-6F7D-6AF3-E495E4F64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532638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26</xdr:row>
      <xdr:rowOff>30480</xdr:rowOff>
    </xdr:from>
    <xdr:to>
      <xdr:col>1</xdr:col>
      <xdr:colOff>685800</xdr:colOff>
      <xdr:row>26</xdr:row>
      <xdr:rowOff>182880</xdr:rowOff>
    </xdr:to>
    <xdr:pic>
      <xdr:nvPicPr>
        <xdr:cNvPr id="1419" name="Picture 9">
          <a:extLst>
            <a:ext uri="{FF2B5EF4-FFF2-40B4-BE49-F238E27FC236}">
              <a16:creationId xmlns:a16="http://schemas.microsoft.com/office/drawing/2014/main" id="{A501F50E-914E-9DDA-7356-016ECD5A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552450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27</xdr:row>
      <xdr:rowOff>30480</xdr:rowOff>
    </xdr:from>
    <xdr:to>
      <xdr:col>1</xdr:col>
      <xdr:colOff>685800</xdr:colOff>
      <xdr:row>27</xdr:row>
      <xdr:rowOff>182880</xdr:rowOff>
    </xdr:to>
    <xdr:pic>
      <xdr:nvPicPr>
        <xdr:cNvPr id="1420" name="Picture 11">
          <a:extLst>
            <a:ext uri="{FF2B5EF4-FFF2-40B4-BE49-F238E27FC236}">
              <a16:creationId xmlns:a16="http://schemas.microsoft.com/office/drawing/2014/main" id="{57FFC0F9-155C-AC61-44F9-404BE01F3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572262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28</xdr:row>
      <xdr:rowOff>30480</xdr:rowOff>
    </xdr:from>
    <xdr:to>
      <xdr:col>1</xdr:col>
      <xdr:colOff>685800</xdr:colOff>
      <xdr:row>28</xdr:row>
      <xdr:rowOff>182880</xdr:rowOff>
    </xdr:to>
    <xdr:pic>
      <xdr:nvPicPr>
        <xdr:cNvPr id="1421" name="Picture 13">
          <a:extLst>
            <a:ext uri="{FF2B5EF4-FFF2-40B4-BE49-F238E27FC236}">
              <a16:creationId xmlns:a16="http://schemas.microsoft.com/office/drawing/2014/main" id="{24A0E831-3E39-567E-F6DC-F125C20F2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" y="592074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29</xdr:row>
      <xdr:rowOff>30480</xdr:rowOff>
    </xdr:from>
    <xdr:to>
      <xdr:col>1</xdr:col>
      <xdr:colOff>693420</xdr:colOff>
      <xdr:row>29</xdr:row>
      <xdr:rowOff>182880</xdr:rowOff>
    </xdr:to>
    <xdr:pic>
      <xdr:nvPicPr>
        <xdr:cNvPr id="1422" name="Picture 15">
          <a:extLst>
            <a:ext uri="{FF2B5EF4-FFF2-40B4-BE49-F238E27FC236}">
              <a16:creationId xmlns:a16="http://schemas.microsoft.com/office/drawing/2014/main" id="{432E5FAA-CACA-6078-5C34-F25717099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611886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30</xdr:row>
      <xdr:rowOff>30480</xdr:rowOff>
    </xdr:from>
    <xdr:to>
      <xdr:col>1</xdr:col>
      <xdr:colOff>693420</xdr:colOff>
      <xdr:row>30</xdr:row>
      <xdr:rowOff>182880</xdr:rowOff>
    </xdr:to>
    <xdr:pic>
      <xdr:nvPicPr>
        <xdr:cNvPr id="1423" name="Picture 17">
          <a:extLst>
            <a:ext uri="{FF2B5EF4-FFF2-40B4-BE49-F238E27FC236}">
              <a16:creationId xmlns:a16="http://schemas.microsoft.com/office/drawing/2014/main" id="{7B70E175-F66B-781E-89EA-5D498C2C4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460" y="631698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19</xdr:col>
      <xdr:colOff>76200</xdr:colOff>
      <xdr:row>6</xdr:row>
      <xdr:rowOff>60960</xdr:rowOff>
    </xdr:from>
    <xdr:to>
      <xdr:col>19</xdr:col>
      <xdr:colOff>365760</xdr:colOff>
      <xdr:row>6</xdr:row>
      <xdr:rowOff>533400</xdr:rowOff>
    </xdr:to>
    <xdr:pic>
      <xdr:nvPicPr>
        <xdr:cNvPr id="1424" name="Picture 55">
          <a:extLst>
            <a:ext uri="{FF2B5EF4-FFF2-40B4-BE49-F238E27FC236}">
              <a16:creationId xmlns:a16="http://schemas.microsoft.com/office/drawing/2014/main" id="{AE47707B-C469-5764-3060-F303A0CAD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9240" y="1264920"/>
          <a:ext cx="289560" cy="472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31</xdr:row>
      <xdr:rowOff>45720</xdr:rowOff>
    </xdr:from>
    <xdr:to>
      <xdr:col>1</xdr:col>
      <xdr:colOff>685800</xdr:colOff>
      <xdr:row>31</xdr:row>
      <xdr:rowOff>182880</xdr:rowOff>
    </xdr:to>
    <xdr:pic>
      <xdr:nvPicPr>
        <xdr:cNvPr id="1425" name="Imagen 2">
          <a:extLst>
            <a:ext uri="{FF2B5EF4-FFF2-40B4-BE49-F238E27FC236}">
              <a16:creationId xmlns:a16="http://schemas.microsoft.com/office/drawing/2014/main" id="{2E71C066-7EF7-85DE-99AA-3AC159FA9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778" r="40988" b="33766"/>
        <a:stretch>
          <a:fillRect/>
        </a:stretch>
      </xdr:blipFill>
      <xdr:spPr bwMode="auto">
        <a:xfrm>
          <a:off x="1005840" y="6530340"/>
          <a:ext cx="647700" cy="1371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7778" r="40988" b="3376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32</xdr:row>
      <xdr:rowOff>22860</xdr:rowOff>
    </xdr:from>
    <xdr:to>
      <xdr:col>1</xdr:col>
      <xdr:colOff>685800</xdr:colOff>
      <xdr:row>32</xdr:row>
      <xdr:rowOff>182880</xdr:rowOff>
    </xdr:to>
    <xdr:pic>
      <xdr:nvPicPr>
        <xdr:cNvPr id="1426" name="Imagen 4">
          <a:extLst>
            <a:ext uri="{FF2B5EF4-FFF2-40B4-BE49-F238E27FC236}">
              <a16:creationId xmlns:a16="http://schemas.microsoft.com/office/drawing/2014/main" id="{60428204-628F-C816-EB0F-F80085E6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746" r="49849" b="36020"/>
        <a:stretch>
          <a:fillRect/>
        </a:stretch>
      </xdr:blipFill>
      <xdr:spPr bwMode="auto">
        <a:xfrm>
          <a:off x="1005840" y="6705600"/>
          <a:ext cx="6477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746" r="49849" b="3602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33</xdr:row>
      <xdr:rowOff>22860</xdr:rowOff>
    </xdr:from>
    <xdr:to>
      <xdr:col>1</xdr:col>
      <xdr:colOff>678180</xdr:colOff>
      <xdr:row>33</xdr:row>
      <xdr:rowOff>182880</xdr:rowOff>
    </xdr:to>
    <xdr:pic>
      <xdr:nvPicPr>
        <xdr:cNvPr id="1427" name="Imagen 6">
          <a:extLst>
            <a:ext uri="{FF2B5EF4-FFF2-40B4-BE49-F238E27FC236}">
              <a16:creationId xmlns:a16="http://schemas.microsoft.com/office/drawing/2014/main" id="{5C236961-7500-3819-DA39-3B3876FBD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81" r="49968" b="39848"/>
        <a:stretch>
          <a:fillRect/>
        </a:stretch>
      </xdr:blipFill>
      <xdr:spPr bwMode="auto">
        <a:xfrm>
          <a:off x="998220" y="6903720"/>
          <a:ext cx="6477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81" r="49968" b="3984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34</xdr:row>
      <xdr:rowOff>30480</xdr:rowOff>
    </xdr:from>
    <xdr:to>
      <xdr:col>1</xdr:col>
      <xdr:colOff>685800</xdr:colOff>
      <xdr:row>34</xdr:row>
      <xdr:rowOff>182880</xdr:rowOff>
    </xdr:to>
    <xdr:pic>
      <xdr:nvPicPr>
        <xdr:cNvPr id="1428" name="Imagen 8">
          <a:extLst>
            <a:ext uri="{FF2B5EF4-FFF2-40B4-BE49-F238E27FC236}">
              <a16:creationId xmlns:a16="http://schemas.microsoft.com/office/drawing/2014/main" id="{DFCC5094-D4CD-F06D-BF4A-8AC98DEA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724" r="49667" b="36958"/>
        <a:stretch>
          <a:fillRect/>
        </a:stretch>
      </xdr:blipFill>
      <xdr:spPr bwMode="auto">
        <a:xfrm>
          <a:off x="1005840" y="710946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724" r="49667" b="3695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45720</xdr:colOff>
      <xdr:row>35</xdr:row>
      <xdr:rowOff>22860</xdr:rowOff>
    </xdr:from>
    <xdr:to>
      <xdr:col>1</xdr:col>
      <xdr:colOff>693420</xdr:colOff>
      <xdr:row>35</xdr:row>
      <xdr:rowOff>190500</xdr:rowOff>
    </xdr:to>
    <xdr:pic>
      <xdr:nvPicPr>
        <xdr:cNvPr id="1429" name="Imagen 10">
          <a:extLst>
            <a:ext uri="{FF2B5EF4-FFF2-40B4-BE49-F238E27FC236}">
              <a16:creationId xmlns:a16="http://schemas.microsoft.com/office/drawing/2014/main" id="{EE8C58BB-4AF8-A008-5799-D9770CB45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923" r="50169" b="35133"/>
        <a:stretch>
          <a:fillRect/>
        </a:stretch>
      </xdr:blipFill>
      <xdr:spPr bwMode="auto">
        <a:xfrm>
          <a:off x="1013460" y="7299960"/>
          <a:ext cx="64770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923" r="50169" b="351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</xdr:colOff>
      <xdr:row>36</xdr:row>
      <xdr:rowOff>30480</xdr:rowOff>
    </xdr:from>
    <xdr:to>
      <xdr:col>1</xdr:col>
      <xdr:colOff>701040</xdr:colOff>
      <xdr:row>37</xdr:row>
      <xdr:rowOff>7620</xdr:rowOff>
    </xdr:to>
    <xdr:pic>
      <xdr:nvPicPr>
        <xdr:cNvPr id="1430" name="Imagen 12">
          <a:extLst>
            <a:ext uri="{FF2B5EF4-FFF2-40B4-BE49-F238E27FC236}">
              <a16:creationId xmlns:a16="http://schemas.microsoft.com/office/drawing/2014/main" id="{B7CC3F65-7B06-4969-F589-D6EFF7EE1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996" r="49161" b="36810"/>
        <a:stretch>
          <a:fillRect/>
        </a:stretch>
      </xdr:blipFill>
      <xdr:spPr bwMode="auto">
        <a:xfrm>
          <a:off x="1021080" y="7505700"/>
          <a:ext cx="647700" cy="175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996" r="49161" b="368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37</xdr:row>
      <xdr:rowOff>45720</xdr:rowOff>
    </xdr:from>
    <xdr:to>
      <xdr:col>1</xdr:col>
      <xdr:colOff>685800</xdr:colOff>
      <xdr:row>37</xdr:row>
      <xdr:rowOff>175260</xdr:rowOff>
    </xdr:to>
    <xdr:pic>
      <xdr:nvPicPr>
        <xdr:cNvPr id="1431" name="Imagen 14">
          <a:extLst>
            <a:ext uri="{FF2B5EF4-FFF2-40B4-BE49-F238E27FC236}">
              <a16:creationId xmlns:a16="http://schemas.microsoft.com/office/drawing/2014/main" id="{9EEF5F68-8B31-CD3F-A9F7-A724E7AD0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49" r="41785" b="35591"/>
        <a:stretch>
          <a:fillRect/>
        </a:stretch>
      </xdr:blipFill>
      <xdr:spPr bwMode="auto">
        <a:xfrm>
          <a:off x="1005840" y="7719060"/>
          <a:ext cx="6477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7549" r="41785" b="3559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38</xdr:row>
      <xdr:rowOff>22860</xdr:rowOff>
    </xdr:from>
    <xdr:to>
      <xdr:col>1</xdr:col>
      <xdr:colOff>685800</xdr:colOff>
      <xdr:row>38</xdr:row>
      <xdr:rowOff>190500</xdr:rowOff>
    </xdr:to>
    <xdr:pic>
      <xdr:nvPicPr>
        <xdr:cNvPr id="1432" name="Imagen 16">
          <a:extLst>
            <a:ext uri="{FF2B5EF4-FFF2-40B4-BE49-F238E27FC236}">
              <a16:creationId xmlns:a16="http://schemas.microsoft.com/office/drawing/2014/main" id="{5C324018-CAAF-A143-2FF9-F4396E4A1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686" r="49466" b="37418"/>
        <a:stretch>
          <a:fillRect/>
        </a:stretch>
      </xdr:blipFill>
      <xdr:spPr bwMode="auto">
        <a:xfrm>
          <a:off x="1005840" y="7894320"/>
          <a:ext cx="647700" cy="1676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686" r="49466" b="3741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38100</xdr:colOff>
      <xdr:row>39</xdr:row>
      <xdr:rowOff>38100</xdr:rowOff>
    </xdr:from>
    <xdr:to>
      <xdr:col>1</xdr:col>
      <xdr:colOff>685800</xdr:colOff>
      <xdr:row>39</xdr:row>
      <xdr:rowOff>205740</xdr:rowOff>
    </xdr:to>
    <xdr:pic>
      <xdr:nvPicPr>
        <xdr:cNvPr id="1433" name="Imagen 18">
          <a:extLst>
            <a:ext uri="{FF2B5EF4-FFF2-40B4-BE49-F238E27FC236}">
              <a16:creationId xmlns:a16="http://schemas.microsoft.com/office/drawing/2014/main" id="{68505200-6046-7AF3-E5F6-2CB613EE3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182" r="48959" b="35443"/>
        <a:stretch>
          <a:fillRect/>
        </a:stretch>
      </xdr:blipFill>
      <xdr:spPr bwMode="auto">
        <a:xfrm>
          <a:off x="1005840" y="8107680"/>
          <a:ext cx="6477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6182" r="48959" b="3544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</xdr:colOff>
      <xdr:row>28</xdr:row>
      <xdr:rowOff>15240</xdr:rowOff>
    </xdr:from>
    <xdr:to>
      <xdr:col>1</xdr:col>
      <xdr:colOff>655320</xdr:colOff>
      <xdr:row>28</xdr:row>
      <xdr:rowOff>167640</xdr:rowOff>
    </xdr:to>
    <xdr:pic>
      <xdr:nvPicPr>
        <xdr:cNvPr id="1434" name="Picture 13">
          <a:extLst>
            <a:ext uri="{FF2B5EF4-FFF2-40B4-BE49-F238E27FC236}">
              <a16:creationId xmlns:a16="http://schemas.microsoft.com/office/drawing/2014/main" id="{77C0D560-DA21-FBB8-C17A-6129142AE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590550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</xdr:colOff>
      <xdr:row>29</xdr:row>
      <xdr:rowOff>22860</xdr:rowOff>
    </xdr:from>
    <xdr:to>
      <xdr:col>1</xdr:col>
      <xdr:colOff>655320</xdr:colOff>
      <xdr:row>29</xdr:row>
      <xdr:rowOff>175260</xdr:rowOff>
    </xdr:to>
    <xdr:pic>
      <xdr:nvPicPr>
        <xdr:cNvPr id="1435" name="Picture 15">
          <a:extLst>
            <a:ext uri="{FF2B5EF4-FFF2-40B4-BE49-F238E27FC236}">
              <a16:creationId xmlns:a16="http://schemas.microsoft.com/office/drawing/2014/main" id="{DDCA9DA0-8A3B-3FBC-60BB-06DD2115B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" y="6111240"/>
          <a:ext cx="6477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22860</xdr:colOff>
      <xdr:row>30</xdr:row>
      <xdr:rowOff>45720</xdr:rowOff>
    </xdr:from>
    <xdr:to>
      <xdr:col>1</xdr:col>
      <xdr:colOff>670560</xdr:colOff>
      <xdr:row>31</xdr:row>
      <xdr:rowOff>7620</xdr:rowOff>
    </xdr:to>
    <xdr:pic>
      <xdr:nvPicPr>
        <xdr:cNvPr id="1436" name="Picture 17">
          <a:extLst>
            <a:ext uri="{FF2B5EF4-FFF2-40B4-BE49-F238E27FC236}">
              <a16:creationId xmlns:a16="http://schemas.microsoft.com/office/drawing/2014/main" id="{2EDA9173-41D3-6FC2-7098-1D5F98869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6332220"/>
          <a:ext cx="6477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31</xdr:row>
      <xdr:rowOff>38100</xdr:rowOff>
    </xdr:from>
    <xdr:to>
      <xdr:col>1</xdr:col>
      <xdr:colOff>670560</xdr:colOff>
      <xdr:row>31</xdr:row>
      <xdr:rowOff>167640</xdr:rowOff>
    </xdr:to>
    <xdr:pic>
      <xdr:nvPicPr>
        <xdr:cNvPr id="1437" name="Imagen 2">
          <a:extLst>
            <a:ext uri="{FF2B5EF4-FFF2-40B4-BE49-F238E27FC236}">
              <a16:creationId xmlns:a16="http://schemas.microsoft.com/office/drawing/2014/main" id="{DB9C3A86-F50A-6090-4FB1-DD0EC8B2F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778" r="40988" b="33766"/>
        <a:stretch>
          <a:fillRect/>
        </a:stretch>
      </xdr:blipFill>
      <xdr:spPr bwMode="auto">
        <a:xfrm>
          <a:off x="1028700" y="6522720"/>
          <a:ext cx="609600" cy="129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7778" r="40988" b="3376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32</xdr:row>
      <xdr:rowOff>15240</xdr:rowOff>
    </xdr:from>
    <xdr:to>
      <xdr:col>1</xdr:col>
      <xdr:colOff>670560</xdr:colOff>
      <xdr:row>32</xdr:row>
      <xdr:rowOff>167640</xdr:rowOff>
    </xdr:to>
    <xdr:pic>
      <xdr:nvPicPr>
        <xdr:cNvPr id="1438" name="Imagen 4">
          <a:extLst>
            <a:ext uri="{FF2B5EF4-FFF2-40B4-BE49-F238E27FC236}">
              <a16:creationId xmlns:a16="http://schemas.microsoft.com/office/drawing/2014/main" id="{49D31237-2D59-F77A-0855-C2260052F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746" r="49849" b="36020"/>
        <a:stretch>
          <a:fillRect/>
        </a:stretch>
      </xdr:blipFill>
      <xdr:spPr bwMode="auto">
        <a:xfrm>
          <a:off x="1028700" y="6697980"/>
          <a:ext cx="6096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746" r="49849" b="3602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</xdr:colOff>
      <xdr:row>33</xdr:row>
      <xdr:rowOff>15240</xdr:rowOff>
    </xdr:from>
    <xdr:to>
      <xdr:col>1</xdr:col>
      <xdr:colOff>662940</xdr:colOff>
      <xdr:row>33</xdr:row>
      <xdr:rowOff>167640</xdr:rowOff>
    </xdr:to>
    <xdr:pic>
      <xdr:nvPicPr>
        <xdr:cNvPr id="1439" name="Imagen 6">
          <a:extLst>
            <a:ext uri="{FF2B5EF4-FFF2-40B4-BE49-F238E27FC236}">
              <a16:creationId xmlns:a16="http://schemas.microsoft.com/office/drawing/2014/main" id="{3A8089B6-A534-3A6F-B47E-A5CAC1706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081" r="49968" b="39848"/>
        <a:stretch>
          <a:fillRect/>
        </a:stretch>
      </xdr:blipFill>
      <xdr:spPr bwMode="auto">
        <a:xfrm>
          <a:off x="1021080" y="6896100"/>
          <a:ext cx="6096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081" r="49968" b="3984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34</xdr:row>
      <xdr:rowOff>22860</xdr:rowOff>
    </xdr:from>
    <xdr:to>
      <xdr:col>1</xdr:col>
      <xdr:colOff>670560</xdr:colOff>
      <xdr:row>34</xdr:row>
      <xdr:rowOff>167640</xdr:rowOff>
    </xdr:to>
    <xdr:pic>
      <xdr:nvPicPr>
        <xdr:cNvPr id="1440" name="Imagen 8">
          <a:extLst>
            <a:ext uri="{FF2B5EF4-FFF2-40B4-BE49-F238E27FC236}">
              <a16:creationId xmlns:a16="http://schemas.microsoft.com/office/drawing/2014/main" id="{A478645F-FF4C-030C-9D7B-DD714738A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724" r="49667" b="36958"/>
        <a:stretch>
          <a:fillRect/>
        </a:stretch>
      </xdr:blipFill>
      <xdr:spPr bwMode="auto">
        <a:xfrm>
          <a:off x="1028700" y="7101840"/>
          <a:ext cx="60960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724" r="49667" b="3695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68580</xdr:colOff>
      <xdr:row>35</xdr:row>
      <xdr:rowOff>15240</xdr:rowOff>
    </xdr:from>
    <xdr:to>
      <xdr:col>1</xdr:col>
      <xdr:colOff>678180</xdr:colOff>
      <xdr:row>35</xdr:row>
      <xdr:rowOff>175260</xdr:rowOff>
    </xdr:to>
    <xdr:pic>
      <xdr:nvPicPr>
        <xdr:cNvPr id="1441" name="Imagen 10">
          <a:extLst>
            <a:ext uri="{FF2B5EF4-FFF2-40B4-BE49-F238E27FC236}">
              <a16:creationId xmlns:a16="http://schemas.microsoft.com/office/drawing/2014/main" id="{A27FA83C-E78E-E95D-F5D9-85B2D2B0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5923" r="50169" b="35133"/>
        <a:stretch>
          <a:fillRect/>
        </a:stretch>
      </xdr:blipFill>
      <xdr:spPr bwMode="auto">
        <a:xfrm>
          <a:off x="1036320" y="7292340"/>
          <a:ext cx="6096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5923" r="50169" b="351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36</xdr:row>
      <xdr:rowOff>22860</xdr:rowOff>
    </xdr:from>
    <xdr:to>
      <xdr:col>1</xdr:col>
      <xdr:colOff>685800</xdr:colOff>
      <xdr:row>36</xdr:row>
      <xdr:rowOff>182880</xdr:rowOff>
    </xdr:to>
    <xdr:pic>
      <xdr:nvPicPr>
        <xdr:cNvPr id="1442" name="Imagen 12">
          <a:extLst>
            <a:ext uri="{FF2B5EF4-FFF2-40B4-BE49-F238E27FC236}">
              <a16:creationId xmlns:a16="http://schemas.microsoft.com/office/drawing/2014/main" id="{5717BB29-7AB8-F611-6659-CD203CE54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996" r="49161" b="36810"/>
        <a:stretch>
          <a:fillRect/>
        </a:stretch>
      </xdr:blipFill>
      <xdr:spPr bwMode="auto">
        <a:xfrm>
          <a:off x="1043940" y="7498080"/>
          <a:ext cx="6096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996" r="49161" b="368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37</xdr:row>
      <xdr:rowOff>38100</xdr:rowOff>
    </xdr:from>
    <xdr:to>
      <xdr:col>1</xdr:col>
      <xdr:colOff>670560</xdr:colOff>
      <xdr:row>37</xdr:row>
      <xdr:rowOff>160020</xdr:rowOff>
    </xdr:to>
    <xdr:pic>
      <xdr:nvPicPr>
        <xdr:cNvPr id="1443" name="Imagen 14">
          <a:extLst>
            <a:ext uri="{FF2B5EF4-FFF2-40B4-BE49-F238E27FC236}">
              <a16:creationId xmlns:a16="http://schemas.microsoft.com/office/drawing/2014/main" id="{CECE0F00-589C-725D-7D7E-68751C80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49" r="41785" b="35591"/>
        <a:stretch>
          <a:fillRect/>
        </a:stretch>
      </xdr:blipFill>
      <xdr:spPr bwMode="auto">
        <a:xfrm>
          <a:off x="1028700" y="7711440"/>
          <a:ext cx="609600" cy="1219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7549" r="41785" b="3559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38</xdr:row>
      <xdr:rowOff>15240</xdr:rowOff>
    </xdr:from>
    <xdr:to>
      <xdr:col>1</xdr:col>
      <xdr:colOff>670560</xdr:colOff>
      <xdr:row>38</xdr:row>
      <xdr:rowOff>175260</xdr:rowOff>
    </xdr:to>
    <xdr:pic>
      <xdr:nvPicPr>
        <xdr:cNvPr id="1444" name="Imagen 16">
          <a:extLst>
            <a:ext uri="{FF2B5EF4-FFF2-40B4-BE49-F238E27FC236}">
              <a16:creationId xmlns:a16="http://schemas.microsoft.com/office/drawing/2014/main" id="{D9CADB47-62B7-D510-7D88-0639F8C3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2686" r="49466" b="37418"/>
        <a:stretch>
          <a:fillRect/>
        </a:stretch>
      </xdr:blipFill>
      <xdr:spPr bwMode="auto">
        <a:xfrm>
          <a:off x="1028700" y="7886700"/>
          <a:ext cx="60960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2686" r="49466" b="3741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39</xdr:row>
      <xdr:rowOff>30480</xdr:rowOff>
    </xdr:from>
    <xdr:to>
      <xdr:col>1</xdr:col>
      <xdr:colOff>670560</xdr:colOff>
      <xdr:row>39</xdr:row>
      <xdr:rowOff>182880</xdr:rowOff>
    </xdr:to>
    <xdr:pic>
      <xdr:nvPicPr>
        <xdr:cNvPr id="1445" name="Imagen 18">
          <a:extLst>
            <a:ext uri="{FF2B5EF4-FFF2-40B4-BE49-F238E27FC236}">
              <a16:creationId xmlns:a16="http://schemas.microsoft.com/office/drawing/2014/main" id="{AB50CFF5-7813-E3C2-8BA5-9147443FA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182" r="48959" b="35443"/>
        <a:stretch>
          <a:fillRect/>
        </a:stretch>
      </xdr:blipFill>
      <xdr:spPr bwMode="auto">
        <a:xfrm>
          <a:off x="1028700" y="8100060"/>
          <a:ext cx="6096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46182" r="48959" b="3544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28</xdr:row>
      <xdr:rowOff>7620</xdr:rowOff>
    </xdr:from>
    <xdr:to>
      <xdr:col>1</xdr:col>
      <xdr:colOff>640080</xdr:colOff>
      <xdr:row>28</xdr:row>
      <xdr:rowOff>152400</xdr:rowOff>
    </xdr:to>
    <xdr:pic>
      <xdr:nvPicPr>
        <xdr:cNvPr id="1446" name="Picture 13">
          <a:extLst>
            <a:ext uri="{FF2B5EF4-FFF2-40B4-BE49-F238E27FC236}">
              <a16:creationId xmlns:a16="http://schemas.microsoft.com/office/drawing/2014/main" id="{B1EBF594-771E-456A-36CF-D47F8C852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5897880"/>
          <a:ext cx="60960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30480</xdr:colOff>
      <xdr:row>29</xdr:row>
      <xdr:rowOff>15240</xdr:rowOff>
    </xdr:from>
    <xdr:to>
      <xdr:col>1</xdr:col>
      <xdr:colOff>640080</xdr:colOff>
      <xdr:row>29</xdr:row>
      <xdr:rowOff>160020</xdr:rowOff>
    </xdr:to>
    <xdr:pic>
      <xdr:nvPicPr>
        <xdr:cNvPr id="1447" name="Picture 15">
          <a:extLst>
            <a:ext uri="{FF2B5EF4-FFF2-40B4-BE49-F238E27FC236}">
              <a16:creationId xmlns:a16="http://schemas.microsoft.com/office/drawing/2014/main" id="{915629F6-1AFA-2B74-1E95-AC2B2B3A2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6103620"/>
          <a:ext cx="60960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</xdr:colOff>
      <xdr:row>30</xdr:row>
      <xdr:rowOff>30480</xdr:rowOff>
    </xdr:from>
    <xdr:to>
      <xdr:col>1</xdr:col>
      <xdr:colOff>670560</xdr:colOff>
      <xdr:row>30</xdr:row>
      <xdr:rowOff>175260</xdr:rowOff>
    </xdr:to>
    <xdr:pic>
      <xdr:nvPicPr>
        <xdr:cNvPr id="1448" name="Picture 17">
          <a:extLst>
            <a:ext uri="{FF2B5EF4-FFF2-40B4-BE49-F238E27FC236}">
              <a16:creationId xmlns:a16="http://schemas.microsoft.com/office/drawing/2014/main" id="{185414A1-0356-23BD-5991-0046A0B02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" y="6316980"/>
          <a:ext cx="617220" cy="144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320040</xdr:colOff>
      <xdr:row>0</xdr:row>
      <xdr:rowOff>22860</xdr:rowOff>
    </xdr:from>
    <xdr:to>
      <xdr:col>1</xdr:col>
      <xdr:colOff>114300</xdr:colOff>
      <xdr:row>3</xdr:row>
      <xdr:rowOff>129540</xdr:rowOff>
    </xdr:to>
    <xdr:pic>
      <xdr:nvPicPr>
        <xdr:cNvPr id="2105" name="Immagine 24">
          <a:extLst>
            <a:ext uri="{FF2B5EF4-FFF2-40B4-BE49-F238E27FC236}">
              <a16:creationId xmlns:a16="http://schemas.microsoft.com/office/drawing/2014/main" id="{331BD975-EC3C-2F15-0912-3BBDCB465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" y="22860"/>
          <a:ext cx="685800" cy="6248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18</xdr:col>
      <xdr:colOff>167640</xdr:colOff>
      <xdr:row>4</xdr:row>
      <xdr:rowOff>91440</xdr:rowOff>
    </xdr:from>
    <xdr:to>
      <xdr:col>19</xdr:col>
      <xdr:colOff>205740</xdr:colOff>
      <xdr:row>4</xdr:row>
      <xdr:rowOff>419100</xdr:rowOff>
    </xdr:to>
    <xdr:pic>
      <xdr:nvPicPr>
        <xdr:cNvPr id="2106" name="Picture 85">
          <a:extLst>
            <a:ext uri="{FF2B5EF4-FFF2-40B4-BE49-F238E27FC236}">
              <a16:creationId xmlns:a16="http://schemas.microsoft.com/office/drawing/2014/main" id="{67502523-C9B6-F22D-F523-669CB6FD1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0" y="739140"/>
          <a:ext cx="426720" cy="3276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9</xdr:row>
      <xdr:rowOff>38100</xdr:rowOff>
    </xdr:from>
    <xdr:to>
      <xdr:col>1</xdr:col>
      <xdr:colOff>647700</xdr:colOff>
      <xdr:row>9</xdr:row>
      <xdr:rowOff>198120</xdr:rowOff>
    </xdr:to>
    <xdr:pic>
      <xdr:nvPicPr>
        <xdr:cNvPr id="2107" name="Picture 87">
          <a:extLst>
            <a:ext uri="{FF2B5EF4-FFF2-40B4-BE49-F238E27FC236}">
              <a16:creationId xmlns:a16="http://schemas.microsoft.com/office/drawing/2014/main" id="{D0E52307-AB88-9D08-ECE3-B82623193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97358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10</xdr:row>
      <xdr:rowOff>38100</xdr:rowOff>
    </xdr:from>
    <xdr:to>
      <xdr:col>1</xdr:col>
      <xdr:colOff>647700</xdr:colOff>
      <xdr:row>10</xdr:row>
      <xdr:rowOff>198120</xdr:rowOff>
    </xdr:to>
    <xdr:pic>
      <xdr:nvPicPr>
        <xdr:cNvPr id="2108" name="Picture 88">
          <a:extLst>
            <a:ext uri="{FF2B5EF4-FFF2-40B4-BE49-F238E27FC236}">
              <a16:creationId xmlns:a16="http://schemas.microsoft.com/office/drawing/2014/main" id="{124077E9-4177-678C-AC5B-17D0012B0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220218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11</xdr:row>
      <xdr:rowOff>38100</xdr:rowOff>
    </xdr:from>
    <xdr:to>
      <xdr:col>1</xdr:col>
      <xdr:colOff>647700</xdr:colOff>
      <xdr:row>11</xdr:row>
      <xdr:rowOff>198120</xdr:rowOff>
    </xdr:to>
    <xdr:pic>
      <xdr:nvPicPr>
        <xdr:cNvPr id="2109" name="Picture 89">
          <a:extLst>
            <a:ext uri="{FF2B5EF4-FFF2-40B4-BE49-F238E27FC236}">
              <a16:creationId xmlns:a16="http://schemas.microsoft.com/office/drawing/2014/main" id="{CAC17535-CD4B-3162-AB7F-2547EB0AF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243078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12</xdr:row>
      <xdr:rowOff>45720</xdr:rowOff>
    </xdr:from>
    <xdr:to>
      <xdr:col>1</xdr:col>
      <xdr:colOff>647700</xdr:colOff>
      <xdr:row>12</xdr:row>
      <xdr:rowOff>205740</xdr:rowOff>
    </xdr:to>
    <xdr:pic>
      <xdr:nvPicPr>
        <xdr:cNvPr id="2110" name="Picture 90">
          <a:extLst>
            <a:ext uri="{FF2B5EF4-FFF2-40B4-BE49-F238E27FC236}">
              <a16:creationId xmlns:a16="http://schemas.microsoft.com/office/drawing/2014/main" id="{D58EA2ED-6B85-FF87-294D-8FF9E3974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266700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91440</xdr:colOff>
      <xdr:row>13</xdr:row>
      <xdr:rowOff>38100</xdr:rowOff>
    </xdr:from>
    <xdr:to>
      <xdr:col>1</xdr:col>
      <xdr:colOff>632460</xdr:colOff>
      <xdr:row>13</xdr:row>
      <xdr:rowOff>198120</xdr:rowOff>
    </xdr:to>
    <xdr:pic>
      <xdr:nvPicPr>
        <xdr:cNvPr id="2111" name="Picture 91">
          <a:extLst>
            <a:ext uri="{FF2B5EF4-FFF2-40B4-BE49-F238E27FC236}">
              <a16:creationId xmlns:a16="http://schemas.microsoft.com/office/drawing/2014/main" id="{683C9F70-60F3-5150-B4AA-0C689B088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" y="288798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106680</xdr:colOff>
      <xdr:row>8</xdr:row>
      <xdr:rowOff>38100</xdr:rowOff>
    </xdr:from>
    <xdr:to>
      <xdr:col>1</xdr:col>
      <xdr:colOff>647700</xdr:colOff>
      <xdr:row>8</xdr:row>
      <xdr:rowOff>198120</xdr:rowOff>
    </xdr:to>
    <xdr:pic>
      <xdr:nvPicPr>
        <xdr:cNvPr id="2112" name="Picture 92">
          <a:extLst>
            <a:ext uri="{FF2B5EF4-FFF2-40B4-BE49-F238E27FC236}">
              <a16:creationId xmlns:a16="http://schemas.microsoft.com/office/drawing/2014/main" id="{5D76AA3A-FB00-3502-6BA8-40B41910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" y="1744980"/>
          <a:ext cx="541020" cy="1600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20</xdr:row>
      <xdr:rowOff>60960</xdr:rowOff>
    </xdr:from>
    <xdr:to>
      <xdr:col>0</xdr:col>
      <xdr:colOff>800100</xdr:colOff>
      <xdr:row>22</xdr:row>
      <xdr:rowOff>114300</xdr:rowOff>
    </xdr:to>
    <xdr:pic>
      <xdr:nvPicPr>
        <xdr:cNvPr id="3129" name="10 Imagen">
          <a:extLst>
            <a:ext uri="{FF2B5EF4-FFF2-40B4-BE49-F238E27FC236}">
              <a16:creationId xmlns:a16="http://schemas.microsoft.com/office/drawing/2014/main" id="{329EBA1D-33C6-B21E-AE64-D9FDC33A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"/>
        <a:stretch>
          <a:fillRect/>
        </a:stretch>
      </xdr:blipFill>
      <xdr:spPr bwMode="auto">
        <a:xfrm>
          <a:off x="167640" y="3558540"/>
          <a:ext cx="632460" cy="3886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4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220980</xdr:colOff>
      <xdr:row>24</xdr:row>
      <xdr:rowOff>121920</xdr:rowOff>
    </xdr:from>
    <xdr:to>
      <xdr:col>0</xdr:col>
      <xdr:colOff>647700</xdr:colOff>
      <xdr:row>27</xdr:row>
      <xdr:rowOff>22860</xdr:rowOff>
    </xdr:to>
    <xdr:pic>
      <xdr:nvPicPr>
        <xdr:cNvPr id="3130" name="11 Imagen">
          <a:extLst>
            <a:ext uri="{FF2B5EF4-FFF2-40B4-BE49-F238E27FC236}">
              <a16:creationId xmlns:a16="http://schemas.microsoft.com/office/drawing/2014/main" id="{86FA2234-76FF-0706-4E9B-3C351A931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4290060"/>
          <a:ext cx="426720" cy="403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419100</xdr:colOff>
      <xdr:row>29</xdr:row>
      <xdr:rowOff>30480</xdr:rowOff>
    </xdr:from>
    <xdr:to>
      <xdr:col>0</xdr:col>
      <xdr:colOff>662940</xdr:colOff>
      <xdr:row>31</xdr:row>
      <xdr:rowOff>137160</xdr:rowOff>
    </xdr:to>
    <xdr:pic>
      <xdr:nvPicPr>
        <xdr:cNvPr id="3131" name="12 Imagen">
          <a:extLst>
            <a:ext uri="{FF2B5EF4-FFF2-40B4-BE49-F238E27FC236}">
              <a16:creationId xmlns:a16="http://schemas.microsoft.com/office/drawing/2014/main" id="{EF03773E-4AB5-0A61-2578-6C666B96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036820"/>
          <a:ext cx="243840" cy="441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60960</xdr:colOff>
      <xdr:row>0</xdr:row>
      <xdr:rowOff>144780</xdr:rowOff>
    </xdr:from>
    <xdr:to>
      <xdr:col>0</xdr:col>
      <xdr:colOff>922020</xdr:colOff>
      <xdr:row>4</xdr:row>
      <xdr:rowOff>114300</xdr:rowOff>
    </xdr:to>
    <xdr:pic>
      <xdr:nvPicPr>
        <xdr:cNvPr id="3132" name="Immagine 24">
          <a:extLst>
            <a:ext uri="{FF2B5EF4-FFF2-40B4-BE49-F238E27FC236}">
              <a16:creationId xmlns:a16="http://schemas.microsoft.com/office/drawing/2014/main" id="{6797E9EF-E6B2-BA1E-28FF-1C4925FC6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44780"/>
          <a:ext cx="861060" cy="6400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160020</xdr:colOff>
      <xdr:row>50</xdr:row>
      <xdr:rowOff>60960</xdr:rowOff>
    </xdr:from>
    <xdr:to>
      <xdr:col>0</xdr:col>
      <xdr:colOff>746760</xdr:colOff>
      <xdr:row>55</xdr:row>
      <xdr:rowOff>45720</xdr:rowOff>
    </xdr:to>
    <xdr:pic>
      <xdr:nvPicPr>
        <xdr:cNvPr id="3133" name="Picture 39">
          <a:extLst>
            <a:ext uri="{FF2B5EF4-FFF2-40B4-BE49-F238E27FC236}">
              <a16:creationId xmlns:a16="http://schemas.microsoft.com/office/drawing/2014/main" id="{8894D923-81D0-765F-A0F8-F30AFC93C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3563" b="-60"/>
        <a:stretch>
          <a:fillRect/>
        </a:stretch>
      </xdr:blipFill>
      <xdr:spPr bwMode="auto">
        <a:xfrm>
          <a:off x="160020" y="8587740"/>
          <a:ext cx="586740" cy="8229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r="-3563" b="-6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228600</xdr:colOff>
      <xdr:row>12</xdr:row>
      <xdr:rowOff>45720</xdr:rowOff>
    </xdr:from>
    <xdr:to>
      <xdr:col>0</xdr:col>
      <xdr:colOff>662940</xdr:colOff>
      <xdr:row>18</xdr:row>
      <xdr:rowOff>114300</xdr:rowOff>
    </xdr:to>
    <xdr:pic>
      <xdr:nvPicPr>
        <xdr:cNvPr id="3134" name="Imagen 2">
          <a:extLst>
            <a:ext uri="{FF2B5EF4-FFF2-40B4-BE49-F238E27FC236}">
              <a16:creationId xmlns:a16="http://schemas.microsoft.com/office/drawing/2014/main" id="{218A9241-3B02-2003-AEB5-E8FA261EF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202180"/>
          <a:ext cx="434340" cy="1074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403860</xdr:colOff>
      <xdr:row>10</xdr:row>
      <xdr:rowOff>38100</xdr:rowOff>
    </xdr:from>
    <xdr:to>
      <xdr:col>0</xdr:col>
      <xdr:colOff>685800</xdr:colOff>
      <xdr:row>10</xdr:row>
      <xdr:rowOff>289560</xdr:rowOff>
    </xdr:to>
    <xdr:pic>
      <xdr:nvPicPr>
        <xdr:cNvPr id="3135" name="Imagen 2">
          <a:extLst>
            <a:ext uri="{FF2B5EF4-FFF2-40B4-BE49-F238E27FC236}">
              <a16:creationId xmlns:a16="http://schemas.microsoft.com/office/drawing/2014/main" id="{A7AEC112-08E5-A529-B68C-460B76F9D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798" t="13399" r="6396" b="11197"/>
        <a:stretch>
          <a:fillRect/>
        </a:stretch>
      </xdr:blipFill>
      <xdr:spPr bwMode="auto">
        <a:xfrm>
          <a:off x="403860" y="1714500"/>
          <a:ext cx="281940" cy="2514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9798" t="13399" r="6396" b="11197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304800</xdr:colOff>
      <xdr:row>33</xdr:row>
      <xdr:rowOff>38100</xdr:rowOff>
    </xdr:from>
    <xdr:to>
      <xdr:col>0</xdr:col>
      <xdr:colOff>594360</xdr:colOff>
      <xdr:row>35</xdr:row>
      <xdr:rowOff>152400</xdr:rowOff>
    </xdr:to>
    <xdr:pic>
      <xdr:nvPicPr>
        <xdr:cNvPr id="3136" name="Imagen 13">
          <a:extLst>
            <a:ext uri="{FF2B5EF4-FFF2-40B4-BE49-F238E27FC236}">
              <a16:creationId xmlns:a16="http://schemas.microsoft.com/office/drawing/2014/main" id="{6552B1DD-5BE0-C5A6-FE46-F1A16621E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808" t="4941" r="21193" b="6586"/>
        <a:stretch>
          <a:fillRect/>
        </a:stretch>
      </xdr:blipFill>
      <xdr:spPr bwMode="auto">
        <a:xfrm>
          <a:off x="304800" y="5715000"/>
          <a:ext cx="289560" cy="4495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808" t="4941" r="21193" b="658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160020</xdr:colOff>
      <xdr:row>0</xdr:row>
      <xdr:rowOff>60960</xdr:rowOff>
    </xdr:from>
    <xdr:to>
      <xdr:col>0</xdr:col>
      <xdr:colOff>1181100</xdr:colOff>
      <xdr:row>4</xdr:row>
      <xdr:rowOff>144780</xdr:rowOff>
    </xdr:to>
    <xdr:pic>
      <xdr:nvPicPr>
        <xdr:cNvPr id="4111" name="Immagine 24">
          <a:extLst>
            <a:ext uri="{FF2B5EF4-FFF2-40B4-BE49-F238E27FC236}">
              <a16:creationId xmlns:a16="http://schemas.microsoft.com/office/drawing/2014/main" id="{E78D9E61-E9D7-FD43-3272-F05A2F3A2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60960"/>
          <a:ext cx="1021080" cy="784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10</xdr:row>
      <xdr:rowOff>137160</xdr:rowOff>
    </xdr:from>
    <xdr:to>
      <xdr:col>0</xdr:col>
      <xdr:colOff>1874520</xdr:colOff>
      <xdr:row>14</xdr:row>
      <xdr:rowOff>99060</xdr:rowOff>
    </xdr:to>
    <xdr:pic>
      <xdr:nvPicPr>
        <xdr:cNvPr id="4112" name="Imagen 4">
          <a:extLst>
            <a:ext uri="{FF2B5EF4-FFF2-40B4-BE49-F238E27FC236}">
              <a16:creationId xmlns:a16="http://schemas.microsoft.com/office/drawing/2014/main" id="{DEDF9518-3C30-52CA-977D-A5A522192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50720"/>
          <a:ext cx="1798320" cy="967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0</xdr:row>
      <xdr:rowOff>60960</xdr:rowOff>
    </xdr:from>
    <xdr:to>
      <xdr:col>0</xdr:col>
      <xdr:colOff>1158240</xdr:colOff>
      <xdr:row>4</xdr:row>
      <xdr:rowOff>144780</xdr:rowOff>
    </xdr:to>
    <xdr:pic>
      <xdr:nvPicPr>
        <xdr:cNvPr id="5135" name="Immagine 24">
          <a:extLst>
            <a:ext uri="{FF2B5EF4-FFF2-40B4-BE49-F238E27FC236}">
              <a16:creationId xmlns:a16="http://schemas.microsoft.com/office/drawing/2014/main" id="{6B3346F6-B1A3-D5A7-7195-C9D6C83EB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" y="60960"/>
          <a:ext cx="1021080" cy="7848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60960</xdr:colOff>
      <xdr:row>10</xdr:row>
      <xdr:rowOff>15240</xdr:rowOff>
    </xdr:from>
    <xdr:to>
      <xdr:col>0</xdr:col>
      <xdr:colOff>1859280</xdr:colOff>
      <xdr:row>12</xdr:row>
      <xdr:rowOff>243840</xdr:rowOff>
    </xdr:to>
    <xdr:pic>
      <xdr:nvPicPr>
        <xdr:cNvPr id="5136" name="Grafik 49">
          <a:extLst>
            <a:ext uri="{FF2B5EF4-FFF2-40B4-BE49-F238E27FC236}">
              <a16:creationId xmlns:a16="http://schemas.microsoft.com/office/drawing/2014/main" id="{D31C876C-9DA6-7ACA-2293-023619790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1828800"/>
          <a:ext cx="1798320" cy="7315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x-molly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ax-molly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4"/>
  <sheetViews>
    <sheetView showGridLines="0" tabSelected="1" zoomScale="97" zoomScaleNormal="97" workbookViewId="0">
      <selection activeCell="E1" sqref="E1:H1"/>
    </sheetView>
  </sheetViews>
  <sheetFormatPr baseColWidth="10" defaultColWidth="9" defaultRowHeight="15.6" x14ac:dyDescent="0.3"/>
  <cols>
    <col min="1" max="1" width="12.69921875" customWidth="1"/>
    <col min="2" max="2" width="9.59765625" style="1" customWidth="1"/>
    <col min="3" max="20" width="5.69921875" style="1" customWidth="1"/>
    <col min="21" max="21" width="4.5" customWidth="1"/>
    <col min="22" max="23" width="4.5" style="2" customWidth="1"/>
    <col min="25" max="25" width="51.59765625" customWidth="1"/>
  </cols>
  <sheetData>
    <row r="1" spans="1:23" ht="14.1" customHeight="1" x14ac:dyDescent="0.3">
      <c r="A1" s="219"/>
      <c r="B1" s="219"/>
      <c r="C1" s="158" t="s">
        <v>0</v>
      </c>
      <c r="D1" s="147"/>
      <c r="E1" s="220"/>
      <c r="F1" s="220"/>
      <c r="G1" s="220"/>
      <c r="H1" s="220"/>
      <c r="I1" s="159" t="s">
        <v>1</v>
      </c>
      <c r="J1" s="149"/>
      <c r="K1" s="221"/>
      <c r="L1" s="221"/>
      <c r="M1" s="221"/>
      <c r="N1" s="221"/>
      <c r="O1" s="147"/>
      <c r="P1" s="147"/>
      <c r="Q1" s="147"/>
      <c r="R1" s="148"/>
      <c r="S1" s="147"/>
      <c r="T1" s="147"/>
      <c r="W1" s="5"/>
    </row>
    <row r="2" spans="1:23" ht="14.1" customHeight="1" x14ac:dyDescent="0.3">
      <c r="A2" s="219"/>
      <c r="B2" s="219"/>
      <c r="C2" s="159" t="s">
        <v>2</v>
      </c>
      <c r="D2" s="150"/>
      <c r="E2" s="222"/>
      <c r="F2" s="222"/>
      <c r="G2" s="222"/>
      <c r="H2" s="222"/>
      <c r="I2" s="159" t="s">
        <v>3</v>
      </c>
      <c r="J2" s="149"/>
      <c r="K2" s="7"/>
      <c r="L2" s="7"/>
      <c r="M2" s="7"/>
      <c r="N2" s="7"/>
      <c r="O2" s="12"/>
      <c r="P2" s="12"/>
      <c r="Q2" s="146"/>
      <c r="R2" s="151"/>
      <c r="S2" s="152"/>
      <c r="T2" s="152"/>
      <c r="U2" s="11"/>
      <c r="V2" s="11"/>
      <c r="W2" s="11"/>
    </row>
    <row r="3" spans="1:23" ht="14.1" customHeight="1" x14ac:dyDescent="0.3">
      <c r="A3" s="219"/>
      <c r="B3" s="219"/>
      <c r="C3" s="159" t="s">
        <v>4</v>
      </c>
      <c r="D3" s="150"/>
      <c r="E3" s="6"/>
      <c r="F3" s="7"/>
      <c r="G3" s="7"/>
      <c r="H3" s="7"/>
      <c r="I3" s="159" t="s">
        <v>5</v>
      </c>
      <c r="J3" s="149"/>
      <c r="K3" s="7"/>
      <c r="L3" s="7"/>
      <c r="M3" s="7"/>
      <c r="N3" s="7"/>
      <c r="O3" s="12"/>
      <c r="P3" s="13" t="s">
        <v>6</v>
      </c>
      <c r="Q3" s="148"/>
      <c r="R3" s="148"/>
      <c r="S3" s="148"/>
      <c r="T3" s="12"/>
    </row>
    <row r="4" spans="1:23" ht="7.95" customHeight="1" x14ac:dyDescent="0.3">
      <c r="A4" s="219"/>
      <c r="B4" s="219"/>
      <c r="C4" s="146"/>
      <c r="D4" s="12"/>
      <c r="E4" s="12"/>
      <c r="F4" s="12"/>
      <c r="G4" s="12"/>
      <c r="H4" s="15"/>
      <c r="I4" s="160"/>
      <c r="J4" s="15"/>
      <c r="K4" s="15"/>
      <c r="L4" s="12"/>
      <c r="M4" s="12"/>
      <c r="N4" s="12"/>
      <c r="O4" s="12"/>
      <c r="P4" s="12"/>
      <c r="Q4" s="12"/>
      <c r="R4" s="12"/>
      <c r="S4" s="12"/>
      <c r="T4" s="12"/>
      <c r="V4" s="16"/>
    </row>
    <row r="5" spans="1:23" s="17" customFormat="1" ht="30" customHeight="1" x14ac:dyDescent="0.3">
      <c r="A5" s="223" t="s">
        <v>7</v>
      </c>
      <c r="B5" s="223"/>
      <c r="C5" s="224" t="s">
        <v>8</v>
      </c>
      <c r="D5" s="224"/>
      <c r="E5" s="224"/>
      <c r="F5" s="224"/>
      <c r="G5" s="224" t="s">
        <v>9</v>
      </c>
      <c r="H5" s="224"/>
      <c r="I5" s="224"/>
      <c r="J5" s="224"/>
      <c r="K5" s="224" t="s">
        <v>10</v>
      </c>
      <c r="L5" s="224"/>
      <c r="M5" s="224"/>
      <c r="N5" s="224"/>
      <c r="O5" s="213" t="s">
        <v>11</v>
      </c>
      <c r="P5" s="213"/>
      <c r="Q5" s="213"/>
      <c r="R5" s="213"/>
      <c r="S5" s="161" t="s">
        <v>12</v>
      </c>
      <c r="T5" s="161" t="s">
        <v>13</v>
      </c>
    </row>
    <row r="6" spans="1:23" s="17" customFormat="1" x14ac:dyDescent="0.3">
      <c r="A6" s="162"/>
      <c r="B6" s="163" t="s">
        <v>14</v>
      </c>
      <c r="C6" s="163" t="s">
        <v>15</v>
      </c>
      <c r="D6" s="163" t="s">
        <v>16</v>
      </c>
      <c r="E6" s="163" t="s">
        <v>17</v>
      </c>
      <c r="F6" s="163" t="s">
        <v>18</v>
      </c>
      <c r="G6" s="163" t="s">
        <v>15</v>
      </c>
      <c r="H6" s="163" t="s">
        <v>16</v>
      </c>
      <c r="I6" s="163" t="s">
        <v>17</v>
      </c>
      <c r="J6" s="163" t="s">
        <v>18</v>
      </c>
      <c r="K6" s="163" t="s">
        <v>15</v>
      </c>
      <c r="L6" s="163" t="s">
        <v>16</v>
      </c>
      <c r="M6" s="163" t="s">
        <v>17</v>
      </c>
      <c r="N6" s="163" t="s">
        <v>18</v>
      </c>
      <c r="O6" s="163" t="s">
        <v>15</v>
      </c>
      <c r="P6" s="163" t="s">
        <v>16</v>
      </c>
      <c r="Q6" s="163" t="s">
        <v>17</v>
      </c>
      <c r="R6" s="163" t="s">
        <v>19</v>
      </c>
      <c r="S6" s="164" t="s">
        <v>20</v>
      </c>
      <c r="T6" s="164" t="s">
        <v>20</v>
      </c>
      <c r="U6" s="18"/>
    </row>
    <row r="7" spans="1:23" ht="45" customHeight="1" x14ac:dyDescent="0.3">
      <c r="A7" s="165"/>
      <c r="B7" s="166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/>
      <c r="O7" s="215"/>
      <c r="P7" s="215"/>
      <c r="Q7" s="215"/>
      <c r="R7" s="215"/>
      <c r="S7" s="167"/>
      <c r="T7" s="167"/>
      <c r="V7"/>
      <c r="W7"/>
    </row>
    <row r="8" spans="1:23" s="19" customFormat="1" ht="13.95" customHeight="1" x14ac:dyDescent="0.3">
      <c r="A8" s="168"/>
      <c r="B8" s="169" t="s">
        <v>21</v>
      </c>
      <c r="C8" s="170">
        <v>13.95</v>
      </c>
      <c r="D8" s="171">
        <v>15.85</v>
      </c>
      <c r="E8" s="171">
        <v>17.75</v>
      </c>
      <c r="F8" s="172">
        <v>19.95</v>
      </c>
      <c r="G8" s="170">
        <v>15.95</v>
      </c>
      <c r="H8" s="171">
        <v>18.95</v>
      </c>
      <c r="I8" s="171">
        <v>20.6</v>
      </c>
      <c r="J8" s="172">
        <v>22.45</v>
      </c>
      <c r="K8" s="170">
        <v>22.45</v>
      </c>
      <c r="L8" s="171">
        <v>24.95</v>
      </c>
      <c r="M8" s="171">
        <v>29.95</v>
      </c>
      <c r="N8" s="172">
        <v>34.85</v>
      </c>
      <c r="O8" s="170">
        <v>21.95</v>
      </c>
      <c r="P8" s="171">
        <v>24.95</v>
      </c>
      <c r="Q8" s="171">
        <v>29.95</v>
      </c>
      <c r="R8" s="172">
        <v>34.950000000000003</v>
      </c>
      <c r="S8" s="173">
        <v>11.95</v>
      </c>
      <c r="T8" s="173">
        <v>9.9499999999999993</v>
      </c>
    </row>
    <row r="9" spans="1:23" s="20" customFormat="1" ht="13.95" customHeight="1" x14ac:dyDescent="0.3">
      <c r="A9" s="174"/>
      <c r="B9" s="175" t="s">
        <v>22</v>
      </c>
      <c r="C9" s="176">
        <v>7.92</v>
      </c>
      <c r="D9" s="177">
        <v>9.06</v>
      </c>
      <c r="E9" s="177">
        <v>10.199999999999999</v>
      </c>
      <c r="F9" s="178">
        <v>11.35</v>
      </c>
      <c r="G9" s="176">
        <v>9.06</v>
      </c>
      <c r="H9" s="177">
        <v>10.78</v>
      </c>
      <c r="I9" s="177">
        <v>11.92</v>
      </c>
      <c r="J9" s="178">
        <v>13.05</v>
      </c>
      <c r="K9" s="176">
        <v>13.05</v>
      </c>
      <c r="L9" s="177">
        <v>14.77</v>
      </c>
      <c r="M9" s="177">
        <v>17.61</v>
      </c>
      <c r="N9" s="178">
        <v>20.27</v>
      </c>
      <c r="O9" s="176">
        <v>13.05</v>
      </c>
      <c r="P9" s="177">
        <v>14.77</v>
      </c>
      <c r="Q9" s="177">
        <v>17.61</v>
      </c>
      <c r="R9" s="178">
        <v>20.47</v>
      </c>
      <c r="S9" s="179">
        <v>6.79</v>
      </c>
      <c r="T9" s="179">
        <v>5.03</v>
      </c>
    </row>
    <row r="10" spans="1:23" ht="16.05" customHeight="1" x14ac:dyDescent="0.3">
      <c r="A10" s="180" t="s">
        <v>23</v>
      </c>
      <c r="B10" s="181"/>
      <c r="C10" s="25"/>
      <c r="D10" s="21"/>
      <c r="E10" s="21"/>
      <c r="F10" s="22"/>
      <c r="G10" s="23"/>
      <c r="H10" s="21"/>
      <c r="I10" s="21"/>
      <c r="J10" s="22"/>
      <c r="K10" s="23"/>
      <c r="L10" s="21"/>
      <c r="M10" s="21"/>
      <c r="N10" s="22"/>
      <c r="O10" s="23"/>
      <c r="P10" s="21"/>
      <c r="Q10" s="21"/>
      <c r="R10" s="22"/>
      <c r="S10" s="24"/>
      <c r="T10" s="24"/>
      <c r="V10"/>
      <c r="W10"/>
    </row>
    <row r="11" spans="1:23" ht="16.05" customHeight="1" x14ac:dyDescent="0.3">
      <c r="A11" s="180" t="s">
        <v>24</v>
      </c>
      <c r="B11" s="182"/>
      <c r="C11" s="25"/>
      <c r="D11" s="26"/>
      <c r="E11" s="26"/>
      <c r="F11" s="27"/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8"/>
      <c r="T11" s="28"/>
      <c r="V11"/>
      <c r="W11"/>
    </row>
    <row r="12" spans="1:23" ht="16.05" customHeight="1" x14ac:dyDescent="0.3">
      <c r="A12" s="180" t="s">
        <v>25</v>
      </c>
      <c r="B12" s="182"/>
      <c r="C12" s="25"/>
      <c r="D12" s="26"/>
      <c r="E12" s="26"/>
      <c r="F12" s="27"/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8"/>
      <c r="T12" s="28"/>
      <c r="V12"/>
      <c r="W12"/>
    </row>
    <row r="13" spans="1:23" ht="16.05" customHeight="1" x14ac:dyDescent="0.3">
      <c r="A13" s="180" t="s">
        <v>26</v>
      </c>
      <c r="B13" s="183"/>
      <c r="C13" s="25"/>
      <c r="D13" s="26"/>
      <c r="E13" s="26"/>
      <c r="F13" s="27"/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8"/>
      <c r="T13" s="28"/>
      <c r="V13"/>
      <c r="W13"/>
    </row>
    <row r="14" spans="1:23" ht="16.05" customHeight="1" x14ac:dyDescent="0.3">
      <c r="A14" s="180" t="s">
        <v>27</v>
      </c>
      <c r="B14" s="183"/>
      <c r="C14" s="25"/>
      <c r="D14" s="26"/>
      <c r="E14" s="26"/>
      <c r="F14" s="27"/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8"/>
      <c r="T14" s="28"/>
      <c r="V14"/>
      <c r="W14"/>
    </row>
    <row r="15" spans="1:23" ht="16.05" customHeight="1" x14ac:dyDescent="0.3">
      <c r="A15" s="180" t="s">
        <v>28</v>
      </c>
      <c r="B15" s="183"/>
      <c r="C15" s="25"/>
      <c r="D15" s="26"/>
      <c r="E15" s="26"/>
      <c r="F15" s="27"/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8"/>
      <c r="T15" s="28"/>
      <c r="V15"/>
      <c r="W15"/>
    </row>
    <row r="16" spans="1:23" ht="16.05" customHeight="1" x14ac:dyDescent="0.3">
      <c r="A16" s="180" t="s">
        <v>29</v>
      </c>
      <c r="B16" s="183"/>
      <c r="C16" s="25"/>
      <c r="D16" s="26"/>
      <c r="E16" s="26"/>
      <c r="F16" s="27"/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8"/>
      <c r="T16" s="28"/>
      <c r="V16"/>
      <c r="W16"/>
    </row>
    <row r="17" spans="1:20" customFormat="1" ht="16.05" customHeight="1" x14ac:dyDescent="0.3">
      <c r="A17" s="180" t="s">
        <v>30</v>
      </c>
      <c r="B17" s="182"/>
      <c r="C17" s="25"/>
      <c r="D17" s="26"/>
      <c r="E17" s="26"/>
      <c r="F17" s="27"/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8"/>
      <c r="T17" s="28"/>
    </row>
    <row r="18" spans="1:20" customFormat="1" ht="16.05" customHeight="1" x14ac:dyDescent="0.3">
      <c r="A18" s="180" t="s">
        <v>31</v>
      </c>
      <c r="B18" s="183"/>
      <c r="C18" s="25"/>
      <c r="D18" s="26"/>
      <c r="E18" s="26"/>
      <c r="F18" s="27"/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8"/>
      <c r="T18" s="28"/>
    </row>
    <row r="19" spans="1:20" customFormat="1" ht="16.05" customHeight="1" x14ac:dyDescent="0.3">
      <c r="A19" s="180" t="s">
        <v>32</v>
      </c>
      <c r="B19" s="183"/>
      <c r="C19" s="25"/>
      <c r="D19" s="26"/>
      <c r="E19" s="26"/>
      <c r="F19" s="27"/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8"/>
      <c r="T19" s="28"/>
    </row>
    <row r="20" spans="1:20" customFormat="1" ht="16.05" customHeight="1" x14ac:dyDescent="0.3">
      <c r="A20" s="180" t="s">
        <v>33</v>
      </c>
      <c r="B20" s="183"/>
      <c r="C20" s="25"/>
      <c r="D20" s="26"/>
      <c r="E20" s="26"/>
      <c r="F20" s="27"/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8"/>
      <c r="T20" s="28"/>
    </row>
    <row r="21" spans="1:20" customFormat="1" ht="16.05" customHeight="1" x14ac:dyDescent="0.3">
      <c r="A21" s="180" t="s">
        <v>34</v>
      </c>
      <c r="B21" s="183"/>
      <c r="C21" s="25"/>
      <c r="D21" s="26"/>
      <c r="E21" s="26"/>
      <c r="F21" s="27"/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8"/>
      <c r="T21" s="28"/>
    </row>
    <row r="22" spans="1:20" customFormat="1" ht="16.05" customHeight="1" x14ac:dyDescent="0.3">
      <c r="A22" s="180" t="s">
        <v>35</v>
      </c>
      <c r="B22" s="183"/>
      <c r="C22" s="25"/>
      <c r="D22" s="26"/>
      <c r="E22" s="26"/>
      <c r="F22" s="27"/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8"/>
      <c r="T22" s="28"/>
    </row>
    <row r="23" spans="1:20" customFormat="1" ht="16.05" customHeight="1" x14ac:dyDescent="0.3">
      <c r="A23" s="180" t="s">
        <v>36</v>
      </c>
      <c r="B23" s="183"/>
      <c r="C23" s="25"/>
      <c r="D23" s="26"/>
      <c r="E23" s="26"/>
      <c r="F23" s="27"/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8"/>
      <c r="T23" s="28"/>
    </row>
    <row r="24" spans="1:20" customFormat="1" ht="16.05" customHeight="1" x14ac:dyDescent="0.3">
      <c r="A24" s="180" t="s">
        <v>37</v>
      </c>
      <c r="B24" s="183"/>
      <c r="C24" s="25"/>
      <c r="D24" s="26"/>
      <c r="E24" s="26"/>
      <c r="F24" s="27"/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8"/>
      <c r="T24" s="28"/>
    </row>
    <row r="25" spans="1:20" customFormat="1" ht="16.05" customHeight="1" x14ac:dyDescent="0.3">
      <c r="A25" s="180" t="s">
        <v>38</v>
      </c>
      <c r="B25" s="183"/>
      <c r="C25" s="25"/>
      <c r="D25" s="26"/>
      <c r="E25" s="26"/>
      <c r="F25" s="27"/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8"/>
      <c r="T25" s="28"/>
    </row>
    <row r="26" spans="1:20" customFormat="1" ht="16.05" customHeight="1" x14ac:dyDescent="0.3">
      <c r="A26" s="180" t="s">
        <v>39</v>
      </c>
      <c r="B26" s="183"/>
      <c r="C26" s="25"/>
      <c r="D26" s="26"/>
      <c r="E26" s="26"/>
      <c r="F26" s="27"/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8"/>
      <c r="T26" s="28"/>
    </row>
    <row r="27" spans="1:20" customFormat="1" ht="16.05" customHeight="1" x14ac:dyDescent="0.3">
      <c r="A27" s="180" t="s">
        <v>40</v>
      </c>
      <c r="B27" s="183"/>
      <c r="C27" s="25"/>
      <c r="D27" s="26"/>
      <c r="E27" s="26"/>
      <c r="F27" s="27"/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8"/>
      <c r="T27" s="28"/>
    </row>
    <row r="28" spans="1:20" customFormat="1" ht="16.05" customHeight="1" x14ac:dyDescent="0.3">
      <c r="A28" s="180" t="s">
        <v>41</v>
      </c>
      <c r="B28" s="183"/>
      <c r="C28" s="25"/>
      <c r="D28" s="26"/>
      <c r="E28" s="26"/>
      <c r="F28" s="27"/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8"/>
      <c r="T28" s="28"/>
    </row>
    <row r="29" spans="1:20" customFormat="1" ht="16.05" customHeight="1" x14ac:dyDescent="0.3">
      <c r="A29" s="180" t="s">
        <v>42</v>
      </c>
      <c r="B29" s="183"/>
      <c r="C29" s="25"/>
      <c r="D29" s="26"/>
      <c r="E29" s="26"/>
      <c r="F29" s="27"/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8"/>
      <c r="T29" s="28"/>
    </row>
    <row r="30" spans="1:20" customFormat="1" ht="16.05" customHeight="1" x14ac:dyDescent="0.3">
      <c r="A30" s="180" t="s">
        <v>43</v>
      </c>
      <c r="B30" s="183"/>
      <c r="C30" s="25"/>
      <c r="D30" s="26"/>
      <c r="E30" s="26"/>
      <c r="F30" s="27"/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8"/>
      <c r="T30" s="28"/>
    </row>
    <row r="31" spans="1:20" customFormat="1" ht="16.05" customHeight="1" x14ac:dyDescent="0.3">
      <c r="A31" s="180" t="s">
        <v>44</v>
      </c>
      <c r="B31" s="183"/>
      <c r="C31" s="25"/>
      <c r="D31" s="26"/>
      <c r="E31" s="26"/>
      <c r="F31" s="27"/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8"/>
      <c r="T31" s="28"/>
    </row>
    <row r="32" spans="1:20" customFormat="1" ht="16.05" customHeight="1" x14ac:dyDescent="0.3">
      <c r="A32" s="180" t="s">
        <v>45</v>
      </c>
      <c r="B32" s="183"/>
      <c r="C32" s="25"/>
      <c r="D32" s="26"/>
      <c r="E32" s="26"/>
      <c r="F32" s="27"/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8"/>
      <c r="T32" s="28"/>
    </row>
    <row r="33" spans="1:23" ht="16.05" customHeight="1" x14ac:dyDescent="0.3">
      <c r="A33" s="180" t="s">
        <v>46</v>
      </c>
      <c r="B33" s="183"/>
      <c r="C33" s="25"/>
      <c r="D33" s="26"/>
      <c r="E33" s="26"/>
      <c r="F33" s="27"/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8"/>
      <c r="T33" s="28"/>
      <c r="V33"/>
      <c r="W33"/>
    </row>
    <row r="34" spans="1:23" ht="16.05" customHeight="1" x14ac:dyDescent="0.3">
      <c r="A34" s="180" t="s">
        <v>47</v>
      </c>
      <c r="B34" s="183"/>
      <c r="C34" s="25"/>
      <c r="D34" s="26"/>
      <c r="E34" s="26"/>
      <c r="F34" s="27"/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8"/>
      <c r="T34" s="28"/>
      <c r="V34"/>
      <c r="W34"/>
    </row>
    <row r="35" spans="1:23" ht="16.05" customHeight="1" x14ac:dyDescent="0.3">
      <c r="A35" s="180" t="s">
        <v>48</v>
      </c>
      <c r="B35" s="183"/>
      <c r="C35" s="25"/>
      <c r="D35" s="26"/>
      <c r="E35" s="26"/>
      <c r="F35" s="27"/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8"/>
      <c r="T35" s="28"/>
      <c r="V35"/>
      <c r="W35"/>
    </row>
    <row r="36" spans="1:23" ht="16.05" customHeight="1" x14ac:dyDescent="0.3">
      <c r="A36" s="180" t="s">
        <v>49</v>
      </c>
      <c r="B36" s="183"/>
      <c r="C36" s="25"/>
      <c r="D36" s="26"/>
      <c r="E36" s="26"/>
      <c r="F36" s="27"/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8"/>
      <c r="T36" s="28"/>
      <c r="V36"/>
      <c r="W36"/>
    </row>
    <row r="37" spans="1:23" ht="16.05" customHeight="1" x14ac:dyDescent="0.3">
      <c r="A37" s="180" t="s">
        <v>50</v>
      </c>
      <c r="B37" s="183"/>
      <c r="C37" s="25"/>
      <c r="D37" s="26"/>
      <c r="E37" s="26"/>
      <c r="F37" s="27"/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8"/>
      <c r="T37" s="28"/>
      <c r="V37"/>
      <c r="W37"/>
    </row>
    <row r="38" spans="1:23" ht="16.05" customHeight="1" x14ac:dyDescent="0.3">
      <c r="A38" s="180" t="s">
        <v>51</v>
      </c>
      <c r="B38" s="183"/>
      <c r="C38" s="25"/>
      <c r="D38" s="26"/>
      <c r="E38" s="26"/>
      <c r="F38" s="27"/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8"/>
      <c r="T38" s="28"/>
      <c r="V38"/>
      <c r="W38"/>
    </row>
    <row r="39" spans="1:23" ht="16.05" customHeight="1" x14ac:dyDescent="0.3">
      <c r="A39" s="180" t="s">
        <v>52</v>
      </c>
      <c r="B39" s="183"/>
      <c r="C39" s="25"/>
      <c r="D39" s="26"/>
      <c r="E39" s="26"/>
      <c r="F39" s="27"/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8"/>
      <c r="T39" s="28"/>
      <c r="V39"/>
      <c r="W39"/>
    </row>
    <row r="40" spans="1:23" ht="16.05" customHeight="1" x14ac:dyDescent="0.3">
      <c r="A40" s="180" t="s">
        <v>53</v>
      </c>
      <c r="B40" s="184"/>
      <c r="C40" s="25"/>
      <c r="D40" s="26"/>
      <c r="E40" s="26"/>
      <c r="F40" s="27"/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8"/>
      <c r="T40" s="28"/>
      <c r="V40"/>
      <c r="W40"/>
    </row>
    <row r="41" spans="1:23" ht="5.0999999999999996" customHeight="1" x14ac:dyDescent="0.3">
      <c r="A41" s="153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54"/>
      <c r="T41" s="154"/>
      <c r="V41"/>
      <c r="W41"/>
    </row>
    <row r="42" spans="1:23" s="29" customFormat="1" ht="13.8" x14ac:dyDescent="0.3">
      <c r="A42" s="155"/>
      <c r="B42" s="185" t="s">
        <v>54</v>
      </c>
      <c r="C42" s="186">
        <f t="shared" ref="C42:T42" si="0">SUM(C10:C40)</f>
        <v>0</v>
      </c>
      <c r="D42" s="187">
        <f t="shared" si="0"/>
        <v>0</v>
      </c>
      <c r="E42" s="187">
        <f t="shared" si="0"/>
        <v>0</v>
      </c>
      <c r="F42" s="188">
        <f t="shared" si="0"/>
        <v>0</v>
      </c>
      <c r="G42" s="186">
        <f t="shared" si="0"/>
        <v>0</v>
      </c>
      <c r="H42" s="187">
        <f t="shared" si="0"/>
        <v>0</v>
      </c>
      <c r="I42" s="187">
        <f t="shared" si="0"/>
        <v>0</v>
      </c>
      <c r="J42" s="188">
        <f t="shared" si="0"/>
        <v>0</v>
      </c>
      <c r="K42" s="186">
        <f t="shared" si="0"/>
        <v>0</v>
      </c>
      <c r="L42" s="187">
        <f t="shared" si="0"/>
        <v>0</v>
      </c>
      <c r="M42" s="187">
        <f t="shared" si="0"/>
        <v>0</v>
      </c>
      <c r="N42" s="188">
        <f t="shared" si="0"/>
        <v>0</v>
      </c>
      <c r="O42" s="186">
        <f t="shared" si="0"/>
        <v>0</v>
      </c>
      <c r="P42" s="187">
        <f t="shared" si="0"/>
        <v>0</v>
      </c>
      <c r="Q42" s="187">
        <f t="shared" si="0"/>
        <v>0</v>
      </c>
      <c r="R42" s="188">
        <f t="shared" si="0"/>
        <v>0</v>
      </c>
      <c r="S42" s="189">
        <f t="shared" si="0"/>
        <v>0</v>
      </c>
      <c r="T42" s="189">
        <f t="shared" si="0"/>
        <v>0</v>
      </c>
    </row>
    <row r="43" spans="1:23" s="30" customFormat="1" ht="13.8" x14ac:dyDescent="0.3">
      <c r="A43" s="156" t="s">
        <v>55</v>
      </c>
      <c r="B43" s="185" t="s">
        <v>22</v>
      </c>
      <c r="C43" s="190">
        <f t="shared" ref="C43:T43" si="1">C9*C42</f>
        <v>0</v>
      </c>
      <c r="D43" s="191">
        <f t="shared" si="1"/>
        <v>0</v>
      </c>
      <c r="E43" s="191">
        <f t="shared" si="1"/>
        <v>0</v>
      </c>
      <c r="F43" s="192">
        <f t="shared" si="1"/>
        <v>0</v>
      </c>
      <c r="G43" s="190">
        <f t="shared" si="1"/>
        <v>0</v>
      </c>
      <c r="H43" s="191">
        <f t="shared" si="1"/>
        <v>0</v>
      </c>
      <c r="I43" s="191">
        <f t="shared" si="1"/>
        <v>0</v>
      </c>
      <c r="J43" s="192">
        <f t="shared" si="1"/>
        <v>0</v>
      </c>
      <c r="K43" s="190">
        <f t="shared" si="1"/>
        <v>0</v>
      </c>
      <c r="L43" s="191">
        <f t="shared" si="1"/>
        <v>0</v>
      </c>
      <c r="M43" s="191">
        <f t="shared" si="1"/>
        <v>0</v>
      </c>
      <c r="N43" s="192">
        <f t="shared" si="1"/>
        <v>0</v>
      </c>
      <c r="O43" s="190">
        <f t="shared" si="1"/>
        <v>0</v>
      </c>
      <c r="P43" s="191">
        <f t="shared" si="1"/>
        <v>0</v>
      </c>
      <c r="Q43" s="191">
        <f t="shared" si="1"/>
        <v>0</v>
      </c>
      <c r="R43" s="192">
        <f t="shared" si="1"/>
        <v>0</v>
      </c>
      <c r="S43" s="193">
        <f t="shared" si="1"/>
        <v>0</v>
      </c>
      <c r="T43" s="193">
        <f t="shared" si="1"/>
        <v>0</v>
      </c>
    </row>
    <row r="44" spans="1:23" s="31" customFormat="1" x14ac:dyDescent="0.3">
      <c r="A44" s="157"/>
      <c r="B44" s="185" t="s">
        <v>56</v>
      </c>
      <c r="C44" s="216">
        <f>SUM(C43:S43)</f>
        <v>0</v>
      </c>
      <c r="D44" s="216"/>
      <c r="E44" s="217"/>
      <c r="F44" s="217"/>
      <c r="G44" s="218"/>
      <c r="H44" s="218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5"/>
      <c r="T44" s="195"/>
      <c r="V44" s="32"/>
      <c r="W44" s="32"/>
    </row>
  </sheetData>
  <sheetProtection selectLockedCells="1"/>
  <mergeCells count="16">
    <mergeCell ref="K1:N1"/>
    <mergeCell ref="E2:H2"/>
    <mergeCell ref="A5:B5"/>
    <mergeCell ref="C5:F5"/>
    <mergeCell ref="G5:J5"/>
    <mergeCell ref="K5:N5"/>
    <mergeCell ref="C44:D44"/>
    <mergeCell ref="E44:F44"/>
    <mergeCell ref="G44:H44"/>
    <mergeCell ref="A1:B4"/>
    <mergeCell ref="E1:H1"/>
    <mergeCell ref="O5:R5"/>
    <mergeCell ref="C7:F7"/>
    <mergeCell ref="G7:J7"/>
    <mergeCell ref="K7:N7"/>
    <mergeCell ref="O7:R7"/>
  </mergeCells>
  <hyperlinks>
    <hyperlink ref="P3" r:id="rId1" xr:uid="{00000000-0004-0000-0000-000000000000}"/>
  </hyperlinks>
  <printOptions horizontalCentered="1" verticalCentered="1"/>
  <pageMargins left="0" right="0" top="0" bottom="0" header="0.51181102362204722" footer="0.51181102362204722"/>
  <pageSetup paperSize="9" scale="80"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9"/>
  <sheetViews>
    <sheetView showGridLines="0" zoomScale="97" zoomScaleNormal="97" workbookViewId="0">
      <selection activeCell="E1" sqref="E1:H1"/>
    </sheetView>
  </sheetViews>
  <sheetFormatPr baseColWidth="10" defaultColWidth="9" defaultRowHeight="15.6" x14ac:dyDescent="0.3"/>
  <cols>
    <col min="1" max="1" width="11.69921875" customWidth="1"/>
    <col min="2" max="2" width="9.59765625" style="1" customWidth="1"/>
    <col min="3" max="4" width="5.09765625" style="1" customWidth="1"/>
    <col min="5" max="5" width="5" style="1" customWidth="1"/>
    <col min="6" max="20" width="5.09765625" style="1" customWidth="1"/>
    <col min="21" max="21" width="4.8984375" style="2" customWidth="1"/>
  </cols>
  <sheetData>
    <row r="1" spans="1:21" ht="14.1" customHeight="1" x14ac:dyDescent="0.3">
      <c r="A1" s="229"/>
      <c r="B1" s="229"/>
      <c r="C1" s="33" t="s">
        <v>0</v>
      </c>
      <c r="D1" s="4"/>
      <c r="E1" s="220"/>
      <c r="F1" s="220"/>
      <c r="G1" s="220"/>
      <c r="H1" s="220"/>
      <c r="I1" s="34" t="s">
        <v>1</v>
      </c>
      <c r="J1" s="3"/>
      <c r="K1" s="221"/>
      <c r="L1" s="221"/>
      <c r="M1" s="221"/>
      <c r="N1" s="221"/>
      <c r="O1" s="4"/>
      <c r="P1" s="4"/>
      <c r="Q1" s="4"/>
      <c r="R1" s="4"/>
      <c r="T1" s="4"/>
      <c r="U1" s="5"/>
    </row>
    <row r="2" spans="1:21" ht="14.1" customHeight="1" x14ac:dyDescent="0.3">
      <c r="A2" s="229"/>
      <c r="B2" s="229"/>
      <c r="C2" s="34" t="s">
        <v>2</v>
      </c>
      <c r="D2" s="35"/>
      <c r="E2" s="222"/>
      <c r="F2" s="222"/>
      <c r="G2" s="222"/>
      <c r="H2" s="222"/>
      <c r="I2" s="34" t="s">
        <v>3</v>
      </c>
      <c r="J2" s="3"/>
      <c r="K2" s="7"/>
      <c r="L2" s="7"/>
      <c r="M2" s="7"/>
      <c r="N2" s="7"/>
      <c r="O2" s="8"/>
      <c r="P2" s="8"/>
      <c r="Q2" s="9"/>
      <c r="R2" s="9"/>
      <c r="S2" s="10"/>
      <c r="T2" s="8"/>
    </row>
    <row r="3" spans="1:21" ht="14.1" customHeight="1" x14ac:dyDescent="0.3">
      <c r="A3" s="229"/>
      <c r="B3" s="229"/>
      <c r="C3" s="34" t="s">
        <v>4</v>
      </c>
      <c r="D3" s="35"/>
      <c r="E3" s="6"/>
      <c r="F3" s="7"/>
      <c r="G3" s="7"/>
      <c r="H3" s="7"/>
      <c r="I3" s="34" t="s">
        <v>5</v>
      </c>
      <c r="J3" s="3"/>
      <c r="K3" s="7"/>
      <c r="L3" s="7"/>
      <c r="M3" s="7"/>
      <c r="N3" s="7"/>
      <c r="O3" s="8"/>
      <c r="P3" s="36" t="s">
        <v>6</v>
      </c>
      <c r="R3" s="9"/>
      <c r="S3" s="10"/>
      <c r="T3" s="8"/>
    </row>
    <row r="4" spans="1:21" s="39" customFormat="1" ht="10.050000000000001" customHeight="1" x14ac:dyDescent="0.2">
      <c r="A4" s="229"/>
      <c r="B4" s="229"/>
      <c r="C4" s="9"/>
      <c r="D4" s="8"/>
      <c r="E4" s="8"/>
      <c r="F4" s="8"/>
      <c r="G4" s="8"/>
      <c r="H4" s="14"/>
      <c r="I4" s="14"/>
      <c r="J4" s="14"/>
      <c r="K4" s="14"/>
      <c r="L4" s="8"/>
      <c r="M4" s="8"/>
      <c r="N4" s="8"/>
      <c r="O4" s="8"/>
      <c r="P4" s="8"/>
      <c r="Q4" s="8"/>
      <c r="R4" s="37"/>
      <c r="S4" s="37"/>
      <c r="T4" s="37"/>
      <c r="U4" s="38"/>
    </row>
    <row r="5" spans="1:21" s="39" customFormat="1" ht="39.9" customHeight="1" x14ac:dyDescent="0.2">
      <c r="A5" s="230" t="s">
        <v>57</v>
      </c>
      <c r="B5" s="230"/>
      <c r="C5" s="231" t="s">
        <v>8</v>
      </c>
      <c r="D5" s="231"/>
      <c r="E5" s="231"/>
      <c r="F5" s="231"/>
      <c r="G5" s="231" t="s">
        <v>58</v>
      </c>
      <c r="H5" s="231"/>
      <c r="I5" s="231"/>
      <c r="J5" s="231"/>
      <c r="K5" s="231" t="s">
        <v>59</v>
      </c>
      <c r="L5" s="231"/>
      <c r="M5" s="231"/>
      <c r="N5" s="231"/>
      <c r="O5" s="225" t="s">
        <v>60</v>
      </c>
      <c r="P5" s="225"/>
      <c r="Q5" s="225"/>
      <c r="R5" s="225"/>
      <c r="S5" s="225"/>
      <c r="T5" s="225"/>
    </row>
    <row r="6" spans="1:21" s="39" customFormat="1" ht="16.2" customHeight="1" x14ac:dyDescent="0.2">
      <c r="A6" s="40"/>
      <c r="B6" s="40" t="s">
        <v>14</v>
      </c>
      <c r="C6" s="41" t="s">
        <v>15</v>
      </c>
      <c r="D6" s="42" t="s">
        <v>16</v>
      </c>
      <c r="E6" s="42" t="s">
        <v>17</v>
      </c>
      <c r="F6" s="43" t="s">
        <v>18</v>
      </c>
      <c r="G6" s="41" t="s">
        <v>15</v>
      </c>
      <c r="H6" s="42" t="s">
        <v>16</v>
      </c>
      <c r="I6" s="42" t="s">
        <v>17</v>
      </c>
      <c r="J6" s="43" t="s">
        <v>18</v>
      </c>
      <c r="K6" s="41" t="s">
        <v>15</v>
      </c>
      <c r="L6" s="42" t="s">
        <v>16</v>
      </c>
      <c r="M6" s="42" t="s">
        <v>17</v>
      </c>
      <c r="N6" s="43" t="s">
        <v>18</v>
      </c>
      <c r="O6" s="41" t="s">
        <v>61</v>
      </c>
      <c r="P6" s="42" t="s">
        <v>15</v>
      </c>
      <c r="Q6" s="42" t="s">
        <v>16</v>
      </c>
      <c r="R6" s="42" t="s">
        <v>17</v>
      </c>
      <c r="S6" s="42" t="s">
        <v>19</v>
      </c>
      <c r="T6" s="43" t="s">
        <v>62</v>
      </c>
    </row>
    <row r="7" spans="1:21" s="48" customFormat="1" ht="13.95" customHeight="1" x14ac:dyDescent="0.25">
      <c r="A7" s="44"/>
      <c r="B7" s="44" t="s">
        <v>21</v>
      </c>
      <c r="C7" s="45">
        <v>14.95</v>
      </c>
      <c r="D7" s="46">
        <v>16.649999999999999</v>
      </c>
      <c r="E7" s="46">
        <v>18.350000000000001</v>
      </c>
      <c r="F7" s="47">
        <v>20.45</v>
      </c>
      <c r="G7" s="45">
        <v>17.45</v>
      </c>
      <c r="H7" s="46">
        <v>19.45</v>
      </c>
      <c r="I7" s="46">
        <v>19.95</v>
      </c>
      <c r="J7" s="47">
        <v>24.3</v>
      </c>
      <c r="K7" s="45">
        <v>24.3</v>
      </c>
      <c r="L7" s="46">
        <v>25.95</v>
      </c>
      <c r="M7" s="46">
        <v>31.45</v>
      </c>
      <c r="N7" s="47">
        <v>35.75</v>
      </c>
      <c r="O7" s="45" t="s">
        <v>63</v>
      </c>
      <c r="P7" s="46">
        <v>21.25</v>
      </c>
      <c r="Q7" s="46">
        <v>24.6</v>
      </c>
      <c r="R7" s="46">
        <v>26.75</v>
      </c>
      <c r="S7" s="46">
        <v>28.45</v>
      </c>
      <c r="T7" s="47">
        <v>29.95</v>
      </c>
    </row>
    <row r="8" spans="1:21" s="48" customFormat="1" ht="13.95" customHeight="1" x14ac:dyDescent="0.25">
      <c r="A8" s="44"/>
      <c r="B8" s="49" t="s">
        <v>22</v>
      </c>
      <c r="C8" s="50">
        <v>8.5</v>
      </c>
      <c r="D8" s="51">
        <v>9.64</v>
      </c>
      <c r="E8" s="51">
        <v>10.77</v>
      </c>
      <c r="F8" s="52">
        <v>11.91</v>
      </c>
      <c r="G8" s="50">
        <v>10.210000000000001</v>
      </c>
      <c r="H8" s="51">
        <v>11.34</v>
      </c>
      <c r="I8" s="51">
        <v>12.48</v>
      </c>
      <c r="J8" s="52">
        <v>13.64</v>
      </c>
      <c r="K8" s="50">
        <v>13.64</v>
      </c>
      <c r="L8" s="51">
        <v>15.34</v>
      </c>
      <c r="M8" s="51">
        <v>18.18</v>
      </c>
      <c r="N8" s="52">
        <v>20.6</v>
      </c>
      <c r="O8" s="50">
        <v>10.7</v>
      </c>
      <c r="P8" s="51">
        <v>11.3</v>
      </c>
      <c r="Q8" s="51">
        <v>12.49</v>
      </c>
      <c r="R8" s="51">
        <v>13.67</v>
      </c>
      <c r="S8" s="51">
        <v>14.91</v>
      </c>
      <c r="T8" s="52">
        <v>15.19</v>
      </c>
    </row>
    <row r="9" spans="1:21" ht="18" customHeight="1" x14ac:dyDescent="0.3">
      <c r="A9" s="53" t="s">
        <v>64</v>
      </c>
      <c r="B9" s="54"/>
      <c r="C9" s="23"/>
      <c r="D9" s="21"/>
      <c r="E9" s="21"/>
      <c r="F9" s="22"/>
      <c r="G9" s="23"/>
      <c r="H9" s="21"/>
      <c r="I9" s="21"/>
      <c r="J9" s="22"/>
      <c r="K9" s="23"/>
      <c r="L9" s="21"/>
      <c r="M9" s="21"/>
      <c r="N9" s="22"/>
      <c r="O9" s="23"/>
      <c r="P9" s="21"/>
      <c r="Q9" s="21"/>
      <c r="R9" s="21"/>
      <c r="S9" s="21"/>
      <c r="T9" s="22"/>
      <c r="U9"/>
    </row>
    <row r="10" spans="1:21" ht="18" customHeight="1" x14ac:dyDescent="0.3">
      <c r="A10" s="53" t="s">
        <v>65</v>
      </c>
      <c r="B10" s="55"/>
      <c r="C10" s="25"/>
      <c r="D10" s="26"/>
      <c r="E10" s="26"/>
      <c r="F10" s="27"/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6"/>
      <c r="S10" s="26"/>
      <c r="T10" s="27"/>
      <c r="U10"/>
    </row>
    <row r="11" spans="1:21" ht="18" customHeight="1" x14ac:dyDescent="0.3">
      <c r="A11" s="53" t="s">
        <v>66</v>
      </c>
      <c r="B11" s="55"/>
      <c r="C11" s="25"/>
      <c r="D11" s="26"/>
      <c r="E11" s="26"/>
      <c r="F11" s="27"/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6"/>
      <c r="S11" s="26"/>
      <c r="T11" s="27"/>
      <c r="U11"/>
    </row>
    <row r="12" spans="1:21" ht="18" customHeight="1" x14ac:dyDescent="0.3">
      <c r="A12" s="53" t="s">
        <v>67</v>
      </c>
      <c r="B12" s="55"/>
      <c r="C12" s="25"/>
      <c r="D12" s="26"/>
      <c r="E12" s="26"/>
      <c r="F12" s="27"/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6"/>
      <c r="S12" s="26"/>
      <c r="T12" s="27"/>
      <c r="U12"/>
    </row>
    <row r="13" spans="1:21" ht="18" customHeight="1" x14ac:dyDescent="0.3">
      <c r="A13" s="53" t="s">
        <v>68</v>
      </c>
      <c r="B13" s="55"/>
      <c r="C13" s="25"/>
      <c r="D13" s="26"/>
      <c r="E13" s="26"/>
      <c r="F13" s="27"/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6"/>
      <c r="S13" s="26"/>
      <c r="T13" s="27"/>
      <c r="U13"/>
    </row>
    <row r="14" spans="1:21" ht="18" customHeight="1" x14ac:dyDescent="0.3">
      <c r="A14" s="53" t="s">
        <v>69</v>
      </c>
      <c r="B14" s="56"/>
      <c r="C14" s="57"/>
      <c r="D14" s="58"/>
      <c r="E14" s="58"/>
      <c r="F14" s="59"/>
      <c r="G14" s="57"/>
      <c r="H14" s="58"/>
      <c r="I14" s="58"/>
      <c r="J14" s="59"/>
      <c r="K14" s="57"/>
      <c r="L14" s="58"/>
      <c r="M14" s="58"/>
      <c r="N14" s="59"/>
      <c r="O14" s="57"/>
      <c r="P14" s="58"/>
      <c r="Q14" s="58"/>
      <c r="R14" s="58"/>
      <c r="S14" s="58"/>
      <c r="T14" s="59"/>
      <c r="U14"/>
    </row>
    <row r="15" spans="1:21" ht="5.0999999999999996" customHeight="1" x14ac:dyDescent="0.3">
      <c r="B15" s="60"/>
    </row>
    <row r="16" spans="1:21" s="61" customFormat="1" ht="13.8" x14ac:dyDescent="0.3">
      <c r="B16" s="62" t="s">
        <v>54</v>
      </c>
      <c r="C16" s="63">
        <f t="shared" ref="C16:T16" si="0">SUM(C9:C14)</f>
        <v>0</v>
      </c>
      <c r="D16" s="64">
        <f t="shared" si="0"/>
        <v>0</v>
      </c>
      <c r="E16" s="64">
        <f t="shared" si="0"/>
        <v>0</v>
      </c>
      <c r="F16" s="65">
        <f t="shared" si="0"/>
        <v>0</v>
      </c>
      <c r="G16" s="63">
        <f t="shared" si="0"/>
        <v>0</v>
      </c>
      <c r="H16" s="64">
        <f t="shared" si="0"/>
        <v>0</v>
      </c>
      <c r="I16" s="64">
        <f t="shared" si="0"/>
        <v>0</v>
      </c>
      <c r="J16" s="65">
        <f t="shared" si="0"/>
        <v>0</v>
      </c>
      <c r="K16" s="63">
        <f t="shared" si="0"/>
        <v>0</v>
      </c>
      <c r="L16" s="64">
        <f t="shared" si="0"/>
        <v>0</v>
      </c>
      <c r="M16" s="64">
        <f t="shared" si="0"/>
        <v>0</v>
      </c>
      <c r="N16" s="65">
        <f t="shared" si="0"/>
        <v>0</v>
      </c>
      <c r="O16" s="63">
        <f t="shared" si="0"/>
        <v>0</v>
      </c>
      <c r="P16" s="64">
        <f t="shared" si="0"/>
        <v>0</v>
      </c>
      <c r="Q16" s="64">
        <f t="shared" si="0"/>
        <v>0</v>
      </c>
      <c r="R16" s="64">
        <f t="shared" si="0"/>
        <v>0</v>
      </c>
      <c r="S16" s="64">
        <f t="shared" si="0"/>
        <v>0</v>
      </c>
      <c r="T16" s="65">
        <f t="shared" si="0"/>
        <v>0</v>
      </c>
    </row>
    <row r="17" spans="2:21" s="66" customFormat="1" ht="13.8" x14ac:dyDescent="0.3">
      <c r="B17" s="62" t="s">
        <v>22</v>
      </c>
      <c r="C17" s="67">
        <f t="shared" ref="C17:T17" si="1">C8*C16</f>
        <v>0</v>
      </c>
      <c r="D17" s="68">
        <f t="shared" si="1"/>
        <v>0</v>
      </c>
      <c r="E17" s="68">
        <f t="shared" si="1"/>
        <v>0</v>
      </c>
      <c r="F17" s="69">
        <f t="shared" si="1"/>
        <v>0</v>
      </c>
      <c r="G17" s="67">
        <f t="shared" si="1"/>
        <v>0</v>
      </c>
      <c r="H17" s="68">
        <f t="shared" si="1"/>
        <v>0</v>
      </c>
      <c r="I17" s="68">
        <f t="shared" si="1"/>
        <v>0</v>
      </c>
      <c r="J17" s="69">
        <f t="shared" si="1"/>
        <v>0</v>
      </c>
      <c r="K17" s="67">
        <f t="shared" si="1"/>
        <v>0</v>
      </c>
      <c r="L17" s="68">
        <f t="shared" si="1"/>
        <v>0</v>
      </c>
      <c r="M17" s="68">
        <f t="shared" si="1"/>
        <v>0</v>
      </c>
      <c r="N17" s="69">
        <f t="shared" si="1"/>
        <v>0</v>
      </c>
      <c r="O17" s="67">
        <f t="shared" si="1"/>
        <v>0</v>
      </c>
      <c r="P17" s="68">
        <f t="shared" si="1"/>
        <v>0</v>
      </c>
      <c r="Q17" s="68">
        <f t="shared" si="1"/>
        <v>0</v>
      </c>
      <c r="R17" s="68">
        <f t="shared" si="1"/>
        <v>0</v>
      </c>
      <c r="S17" s="68">
        <f t="shared" si="1"/>
        <v>0</v>
      </c>
      <c r="T17" s="69">
        <f t="shared" si="1"/>
        <v>0</v>
      </c>
    </row>
    <row r="18" spans="2:21" s="61" customFormat="1" ht="13.8" x14ac:dyDescent="0.3">
      <c r="B18" s="62" t="s">
        <v>56</v>
      </c>
      <c r="C18" s="226">
        <f>SUM(C17:T17)</f>
        <v>0</v>
      </c>
      <c r="D18" s="226"/>
      <c r="E18" s="227"/>
      <c r="F18" s="227"/>
      <c r="G18" s="228"/>
      <c r="H18" s="22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70"/>
    </row>
    <row r="19" spans="2:21" s="71" customFormat="1" ht="13.8" x14ac:dyDescent="0.3">
      <c r="B19" s="60"/>
      <c r="C19" s="72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73"/>
    </row>
  </sheetData>
  <mergeCells count="12">
    <mergeCell ref="O5:T5"/>
    <mergeCell ref="C18:D18"/>
    <mergeCell ref="E18:F18"/>
    <mergeCell ref="G18:H18"/>
    <mergeCell ref="A1:B4"/>
    <mergeCell ref="E1:H1"/>
    <mergeCell ref="K1:N1"/>
    <mergeCell ref="E2:H2"/>
    <mergeCell ref="A5:B5"/>
    <mergeCell ref="C5:F5"/>
    <mergeCell ref="G5:J5"/>
    <mergeCell ref="K5:N5"/>
  </mergeCells>
  <hyperlinks>
    <hyperlink ref="P3" r:id="rId1" xr:uid="{00000000-0004-0000-0100-000000000000}"/>
  </hyperlinks>
  <printOptions horizontalCentered="1" verticalCentered="1"/>
  <pageMargins left="0" right="0" top="0" bottom="0" header="0.51181102362204722" footer="0.51181102362204722"/>
  <pageSetup paperSize="9" scale="95" firstPageNumber="0" orientation="landscape" horizontalDpi="300" verticalDpi="300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8"/>
  <sheetViews>
    <sheetView showGridLines="0" workbookViewId="0">
      <selection activeCell="C1" sqref="C1:G1"/>
    </sheetView>
  </sheetViews>
  <sheetFormatPr baseColWidth="10" defaultColWidth="8.3984375" defaultRowHeight="13.35" customHeight="1" x14ac:dyDescent="0.3"/>
  <cols>
    <col min="1" max="1" width="12.69921875" style="74" customWidth="1"/>
    <col min="2" max="2" width="20.59765625" style="74" customWidth="1"/>
    <col min="3" max="3" width="6.69921875" style="75" customWidth="1"/>
    <col min="4" max="4" width="6.69921875" style="76" customWidth="1"/>
    <col min="5" max="5" width="6.69921875" style="77" customWidth="1"/>
    <col min="6" max="6" width="5.19921875" style="78" customWidth="1"/>
    <col min="7" max="7" width="7.69921875" style="79" customWidth="1"/>
    <col min="8" max="8" width="5.69921875" style="80" customWidth="1"/>
    <col min="9" max="10" width="6.69921875" style="80" customWidth="1"/>
    <col min="11" max="11" width="5.19921875" style="80" customWidth="1"/>
    <col min="12" max="12" width="7.69921875" style="79" customWidth="1"/>
    <col min="13" max="16384" width="8.3984375" style="80"/>
  </cols>
  <sheetData>
    <row r="1" spans="1:12" customFormat="1" ht="13.35" customHeight="1" x14ac:dyDescent="0.3">
      <c r="A1" s="229"/>
      <c r="B1" s="81" t="s">
        <v>70</v>
      </c>
      <c r="C1" s="233"/>
      <c r="D1" s="233"/>
      <c r="E1" s="233"/>
      <c r="F1" s="233"/>
      <c r="G1" s="233"/>
      <c r="L1" s="17"/>
    </row>
    <row r="2" spans="1:12" customFormat="1" ht="13.35" customHeight="1" x14ac:dyDescent="0.3">
      <c r="A2" s="229"/>
      <c r="B2" s="82" t="s">
        <v>71</v>
      </c>
      <c r="C2" s="234"/>
      <c r="D2" s="234"/>
      <c r="E2" s="234"/>
      <c r="F2" s="234"/>
      <c r="G2" s="234"/>
      <c r="L2" s="17"/>
    </row>
    <row r="3" spans="1:12" customFormat="1" ht="13.35" customHeight="1" x14ac:dyDescent="0.3">
      <c r="A3" s="229"/>
      <c r="B3" s="82" t="s">
        <v>2</v>
      </c>
      <c r="C3" s="234"/>
      <c r="D3" s="234"/>
      <c r="E3" s="234"/>
      <c r="F3" s="234"/>
      <c r="G3" s="234"/>
      <c r="L3" s="17"/>
    </row>
    <row r="4" spans="1:12" customFormat="1" ht="13.35" customHeight="1" x14ac:dyDescent="0.3">
      <c r="A4" s="229"/>
      <c r="B4" s="82" t="s">
        <v>72</v>
      </c>
      <c r="C4" s="234"/>
      <c r="D4" s="234"/>
      <c r="E4" s="234"/>
      <c r="F4" s="234"/>
      <c r="G4" s="234"/>
      <c r="L4" s="17"/>
    </row>
    <row r="5" spans="1:12" customFormat="1" ht="13.35" customHeight="1" x14ac:dyDescent="0.3">
      <c r="A5" s="229"/>
      <c r="B5" s="82" t="s">
        <v>73</v>
      </c>
      <c r="C5" s="234"/>
      <c r="D5" s="234"/>
      <c r="E5" s="234"/>
      <c r="F5" s="234"/>
      <c r="G5" s="234"/>
      <c r="L5" s="17"/>
    </row>
    <row r="6" spans="1:12" customFormat="1" ht="13.35" customHeight="1" x14ac:dyDescent="0.3">
      <c r="B6" s="82" t="s">
        <v>74</v>
      </c>
      <c r="C6" s="234"/>
      <c r="D6" s="234"/>
      <c r="E6" s="234"/>
      <c r="F6" s="234"/>
      <c r="G6" s="234"/>
      <c r="L6" s="17"/>
    </row>
    <row r="7" spans="1:12" customFormat="1" ht="13.35" customHeight="1" x14ac:dyDescent="0.6">
      <c r="A7" s="83"/>
      <c r="C7" s="9"/>
      <c r="D7" s="10"/>
      <c r="E7" s="84"/>
      <c r="F7" s="85"/>
      <c r="G7" s="86"/>
      <c r="L7" s="17"/>
    </row>
    <row r="8" spans="1:12" ht="13.35" customHeight="1" x14ac:dyDescent="0.3">
      <c r="A8" s="87" t="s">
        <v>75</v>
      </c>
      <c r="B8" s="88"/>
      <c r="C8" s="89"/>
      <c r="D8" s="90"/>
    </row>
    <row r="9" spans="1:12" s="79" customFormat="1" ht="13.35" customHeight="1" x14ac:dyDescent="0.3">
      <c r="A9" s="87"/>
      <c r="B9" s="87"/>
      <c r="C9" s="91"/>
      <c r="D9" s="92"/>
      <c r="E9" s="93"/>
      <c r="F9" s="94"/>
      <c r="G9" s="95"/>
    </row>
    <row r="10" spans="1:12" s="79" customFormat="1" ht="13.35" customHeight="1" x14ac:dyDescent="0.3">
      <c r="A10" s="96" t="s">
        <v>76</v>
      </c>
      <c r="B10" s="87" t="s">
        <v>77</v>
      </c>
      <c r="C10" s="91" t="s">
        <v>14</v>
      </c>
      <c r="D10" s="92" t="s">
        <v>22</v>
      </c>
      <c r="E10" s="93" t="s">
        <v>78</v>
      </c>
      <c r="F10" s="94" t="s">
        <v>79</v>
      </c>
      <c r="G10" s="95" t="s">
        <v>22</v>
      </c>
    </row>
    <row r="11" spans="1:12" s="79" customFormat="1" ht="25.05" customHeight="1" x14ac:dyDescent="0.3">
      <c r="A11" s="97"/>
      <c r="B11" s="98" t="s">
        <v>80</v>
      </c>
      <c r="C11" s="99" t="s">
        <v>81</v>
      </c>
      <c r="D11" s="100">
        <v>9.9600000000000009</v>
      </c>
      <c r="E11" s="101">
        <v>16.95</v>
      </c>
      <c r="F11" s="196"/>
      <c r="G11" s="102">
        <f>D11*F11</f>
        <v>0</v>
      </c>
    </row>
    <row r="12" spans="1:12" ht="13.35" customHeight="1" x14ac:dyDescent="0.3">
      <c r="A12" s="91" t="s">
        <v>82</v>
      </c>
      <c r="B12" s="87" t="s">
        <v>77</v>
      </c>
      <c r="C12" s="91" t="s">
        <v>14</v>
      </c>
      <c r="D12" s="92" t="s">
        <v>22</v>
      </c>
      <c r="E12" s="93" t="s">
        <v>78</v>
      </c>
      <c r="F12" s="94" t="s">
        <v>79</v>
      </c>
      <c r="G12" s="95" t="s">
        <v>22</v>
      </c>
    </row>
    <row r="13" spans="1:12" ht="13.35" customHeight="1" x14ac:dyDescent="0.3">
      <c r="A13" s="235"/>
      <c r="B13" s="98" t="s">
        <v>80</v>
      </c>
      <c r="C13" s="99" t="s">
        <v>81</v>
      </c>
      <c r="D13" s="100">
        <v>9.9600000000000009</v>
      </c>
      <c r="E13" s="101">
        <v>16.95</v>
      </c>
      <c r="F13" s="196"/>
      <c r="G13" s="102">
        <f t="shared" ref="G13:G19" si="0">D13*F13</f>
        <v>0</v>
      </c>
    </row>
    <row r="14" spans="1:12" ht="13.35" customHeight="1" x14ac:dyDescent="0.3">
      <c r="A14" s="235"/>
      <c r="B14" s="103" t="s">
        <v>83</v>
      </c>
      <c r="C14" s="104" t="s">
        <v>81</v>
      </c>
      <c r="D14" s="105">
        <v>9.9600000000000009</v>
      </c>
      <c r="E14" s="106">
        <v>16.95</v>
      </c>
      <c r="F14" s="197"/>
      <c r="G14" s="102">
        <f t="shared" si="0"/>
        <v>0</v>
      </c>
    </row>
    <row r="15" spans="1:12" ht="13.35" customHeight="1" x14ac:dyDescent="0.3">
      <c r="A15" s="235"/>
      <c r="B15" s="103" t="s">
        <v>84</v>
      </c>
      <c r="C15" s="104" t="s">
        <v>81</v>
      </c>
      <c r="D15" s="105">
        <v>9.9600000000000009</v>
      </c>
      <c r="E15" s="106">
        <v>16.95</v>
      </c>
      <c r="F15" s="197"/>
      <c r="G15" s="107">
        <f t="shared" si="0"/>
        <v>0</v>
      </c>
    </row>
    <row r="16" spans="1:12" ht="13.35" customHeight="1" x14ac:dyDescent="0.3">
      <c r="A16" s="235"/>
      <c r="B16" s="103" t="s">
        <v>85</v>
      </c>
      <c r="C16" s="104" t="s">
        <v>81</v>
      </c>
      <c r="D16" s="105">
        <v>9.9600000000000009</v>
      </c>
      <c r="E16" s="106">
        <v>16.95</v>
      </c>
      <c r="F16" s="197"/>
      <c r="G16" s="107">
        <f t="shared" si="0"/>
        <v>0</v>
      </c>
    </row>
    <row r="17" spans="1:7" ht="13.35" customHeight="1" x14ac:dyDescent="0.3">
      <c r="A17" s="235"/>
      <c r="B17" s="103" t="s">
        <v>86</v>
      </c>
      <c r="C17" s="104" t="s">
        <v>81</v>
      </c>
      <c r="D17" s="105">
        <v>9.9600000000000009</v>
      </c>
      <c r="E17" s="106">
        <v>16.95</v>
      </c>
      <c r="F17" s="197"/>
      <c r="G17" s="107">
        <f t="shared" si="0"/>
        <v>0</v>
      </c>
    </row>
    <row r="18" spans="1:7" ht="13.35" customHeight="1" x14ac:dyDescent="0.3">
      <c r="A18" s="235"/>
      <c r="B18" s="103" t="s">
        <v>87</v>
      </c>
      <c r="C18" s="104" t="s">
        <v>81</v>
      </c>
      <c r="D18" s="105">
        <v>9.9600000000000009</v>
      </c>
      <c r="E18" s="106">
        <v>16.95</v>
      </c>
      <c r="F18" s="197"/>
      <c r="G18" s="107">
        <f t="shared" si="0"/>
        <v>0</v>
      </c>
    </row>
    <row r="19" spans="1:7" ht="13.35" customHeight="1" x14ac:dyDescent="0.3">
      <c r="A19" s="235"/>
      <c r="B19" s="108" t="s">
        <v>88</v>
      </c>
      <c r="C19" s="109"/>
      <c r="D19" s="110">
        <v>179.2</v>
      </c>
      <c r="E19" s="111"/>
      <c r="F19" s="198"/>
      <c r="G19" s="112">
        <f t="shared" si="0"/>
        <v>0</v>
      </c>
    </row>
    <row r="20" spans="1:7" s="79" customFormat="1" ht="13.35" customHeight="1" x14ac:dyDescent="0.3">
      <c r="A20" s="96" t="s">
        <v>89</v>
      </c>
      <c r="B20" s="87" t="s">
        <v>77</v>
      </c>
      <c r="C20" s="91" t="s">
        <v>14</v>
      </c>
      <c r="D20" s="92" t="s">
        <v>22</v>
      </c>
      <c r="E20" s="93" t="s">
        <v>78</v>
      </c>
      <c r="F20" s="94" t="s">
        <v>79</v>
      </c>
      <c r="G20" s="95" t="s">
        <v>22</v>
      </c>
    </row>
    <row r="21" spans="1:7" ht="13.35" customHeight="1" x14ac:dyDescent="0.3">
      <c r="A21" s="236"/>
      <c r="B21" s="98" t="s">
        <v>83</v>
      </c>
      <c r="C21" s="99" t="s">
        <v>90</v>
      </c>
      <c r="D21" s="100">
        <v>14.94</v>
      </c>
      <c r="E21" s="101">
        <v>25.95</v>
      </c>
      <c r="F21" s="196"/>
      <c r="G21" s="102">
        <f>D21*F21</f>
        <v>0</v>
      </c>
    </row>
    <row r="22" spans="1:7" ht="13.35" customHeight="1" x14ac:dyDescent="0.3">
      <c r="A22" s="236"/>
      <c r="B22" s="103" t="s">
        <v>91</v>
      </c>
      <c r="C22" s="104" t="s">
        <v>90</v>
      </c>
      <c r="D22" s="105">
        <v>14.94</v>
      </c>
      <c r="E22" s="106">
        <v>25.95</v>
      </c>
      <c r="F22" s="197"/>
      <c r="G22" s="107">
        <f>D22*F22</f>
        <v>0</v>
      </c>
    </row>
    <row r="23" spans="1:7" ht="13.35" customHeight="1" x14ac:dyDescent="0.3">
      <c r="A23" s="236"/>
      <c r="B23" s="108" t="s">
        <v>92</v>
      </c>
      <c r="C23" s="109" t="s">
        <v>90</v>
      </c>
      <c r="D23" s="110">
        <v>14.94</v>
      </c>
      <c r="E23" s="111">
        <v>25.95</v>
      </c>
      <c r="F23" s="198"/>
      <c r="G23" s="112">
        <f>D23*F23</f>
        <v>0</v>
      </c>
    </row>
    <row r="24" spans="1:7" s="79" customFormat="1" ht="13.35" customHeight="1" x14ac:dyDescent="0.3">
      <c r="A24" s="96" t="s">
        <v>93</v>
      </c>
      <c r="B24" s="87" t="s">
        <v>77</v>
      </c>
      <c r="C24" s="91" t="s">
        <v>14</v>
      </c>
      <c r="D24" s="92" t="s">
        <v>22</v>
      </c>
      <c r="E24" s="93" t="s">
        <v>78</v>
      </c>
      <c r="F24" s="94" t="s">
        <v>79</v>
      </c>
      <c r="G24" s="95" t="s">
        <v>22</v>
      </c>
    </row>
    <row r="25" spans="1:7" ht="13.35" customHeight="1" x14ac:dyDescent="0.3">
      <c r="A25" s="236"/>
      <c r="B25" s="98" t="s">
        <v>83</v>
      </c>
      <c r="C25" s="99" t="s">
        <v>94</v>
      </c>
      <c r="D25" s="100">
        <v>8.36</v>
      </c>
      <c r="E25" s="101">
        <v>15.95</v>
      </c>
      <c r="F25" s="196"/>
      <c r="G25" s="102">
        <f>D25*F25</f>
        <v>0</v>
      </c>
    </row>
    <row r="26" spans="1:7" ht="13.35" customHeight="1" x14ac:dyDescent="0.3">
      <c r="A26" s="236"/>
      <c r="B26" s="103" t="s">
        <v>91</v>
      </c>
      <c r="C26" s="104" t="s">
        <v>94</v>
      </c>
      <c r="D26" s="105">
        <v>8.36</v>
      </c>
      <c r="E26" s="101">
        <v>15.95</v>
      </c>
      <c r="F26" s="197"/>
      <c r="G26" s="107">
        <f>D26*F26</f>
        <v>0</v>
      </c>
    </row>
    <row r="27" spans="1:7" ht="13.35" customHeight="1" x14ac:dyDescent="0.3">
      <c r="A27" s="236"/>
      <c r="B27" s="103" t="s">
        <v>92</v>
      </c>
      <c r="C27" s="104" t="s">
        <v>94</v>
      </c>
      <c r="D27" s="105">
        <v>8.36</v>
      </c>
      <c r="E27" s="101">
        <v>15.95</v>
      </c>
      <c r="F27" s="197"/>
      <c r="G27" s="107">
        <f>D27*F27</f>
        <v>0</v>
      </c>
    </row>
    <row r="28" spans="1:7" ht="13.35" customHeight="1" x14ac:dyDescent="0.3">
      <c r="A28" s="236"/>
      <c r="B28" s="108" t="s">
        <v>95</v>
      </c>
      <c r="C28" s="109" t="s">
        <v>96</v>
      </c>
      <c r="D28" s="110">
        <v>10.6</v>
      </c>
      <c r="E28" s="111">
        <v>16.95</v>
      </c>
      <c r="F28" s="113"/>
      <c r="G28" s="112">
        <f>D28*F28</f>
        <v>0</v>
      </c>
    </row>
    <row r="29" spans="1:7" ht="13.35" customHeight="1" x14ac:dyDescent="0.3">
      <c r="A29" s="114" t="s">
        <v>97</v>
      </c>
      <c r="B29" s="87" t="s">
        <v>77</v>
      </c>
      <c r="C29" s="91" t="s">
        <v>14</v>
      </c>
      <c r="D29" s="92" t="s">
        <v>22</v>
      </c>
      <c r="E29" s="93" t="s">
        <v>78</v>
      </c>
      <c r="F29" s="94" t="s">
        <v>79</v>
      </c>
      <c r="G29" s="95" t="s">
        <v>22</v>
      </c>
    </row>
    <row r="30" spans="1:7" ht="13.35" customHeight="1" x14ac:dyDescent="0.3">
      <c r="A30" s="236"/>
      <c r="B30" s="98" t="s">
        <v>83</v>
      </c>
      <c r="C30" s="99" t="s">
        <v>81</v>
      </c>
      <c r="D30" s="100">
        <v>5.63</v>
      </c>
      <c r="E30" s="101">
        <v>10.95</v>
      </c>
      <c r="F30" s="196"/>
      <c r="G30" s="102">
        <f>D30*F30</f>
        <v>0</v>
      </c>
    </row>
    <row r="31" spans="1:7" ht="13.35" customHeight="1" x14ac:dyDescent="0.3">
      <c r="A31" s="236"/>
      <c r="B31" s="103" t="s">
        <v>91</v>
      </c>
      <c r="C31" s="104" t="s">
        <v>81</v>
      </c>
      <c r="D31" s="105">
        <v>5.63</v>
      </c>
      <c r="E31" s="106" t="s">
        <v>98</v>
      </c>
      <c r="F31" s="197"/>
      <c r="G31" s="107">
        <f>D31*F31</f>
        <v>0</v>
      </c>
    </row>
    <row r="32" spans="1:7" ht="13.35" customHeight="1" x14ac:dyDescent="0.3">
      <c r="A32" s="236"/>
      <c r="B32" s="108" t="s">
        <v>92</v>
      </c>
      <c r="C32" s="109" t="s">
        <v>81</v>
      </c>
      <c r="D32" s="110">
        <v>5.63</v>
      </c>
      <c r="E32" s="111">
        <v>10.95</v>
      </c>
      <c r="F32" s="198"/>
      <c r="G32" s="112">
        <f>D32*F32</f>
        <v>0</v>
      </c>
    </row>
    <row r="33" spans="1:12" ht="13.35" customHeight="1" x14ac:dyDescent="0.3">
      <c r="A33" s="96" t="s">
        <v>99</v>
      </c>
      <c r="B33" s="87" t="s">
        <v>77</v>
      </c>
      <c r="C33" s="91" t="s">
        <v>14</v>
      </c>
      <c r="D33" s="92" t="s">
        <v>22</v>
      </c>
      <c r="E33" s="93" t="s">
        <v>78</v>
      </c>
      <c r="F33" s="94" t="s">
        <v>79</v>
      </c>
      <c r="G33" s="95" t="s">
        <v>22</v>
      </c>
      <c r="H33" s="115"/>
      <c r="I33" s="116"/>
      <c r="J33" s="117"/>
      <c r="K33" s="118"/>
      <c r="L33" s="119"/>
    </row>
    <row r="34" spans="1:12" ht="13.35" customHeight="1" x14ac:dyDescent="0.3">
      <c r="A34" s="232"/>
      <c r="B34" s="98" t="s">
        <v>80</v>
      </c>
      <c r="C34" s="99" t="s">
        <v>81</v>
      </c>
      <c r="D34" s="100">
        <v>18.95</v>
      </c>
      <c r="E34" s="101">
        <v>29.9</v>
      </c>
      <c r="F34" s="196"/>
      <c r="G34" s="102">
        <f>D34*F34</f>
        <v>0</v>
      </c>
      <c r="H34" s="115"/>
      <c r="I34" s="116"/>
      <c r="J34" s="117"/>
      <c r="K34" s="118"/>
      <c r="L34" s="119"/>
    </row>
    <row r="35" spans="1:12" ht="13.35" customHeight="1" x14ac:dyDescent="0.3">
      <c r="A35" s="232"/>
      <c r="B35" s="103" t="s">
        <v>84</v>
      </c>
      <c r="C35" s="104" t="s">
        <v>81</v>
      </c>
      <c r="D35" s="100">
        <v>18.95</v>
      </c>
      <c r="E35" s="101">
        <v>29.9</v>
      </c>
      <c r="F35" s="197"/>
      <c r="G35" s="107">
        <f>D35*F35</f>
        <v>0</v>
      </c>
      <c r="H35" s="115"/>
      <c r="I35" s="116"/>
      <c r="J35" s="117"/>
      <c r="K35" s="118"/>
      <c r="L35" s="119"/>
    </row>
    <row r="36" spans="1:12" ht="13.35" customHeight="1" x14ac:dyDescent="0.3">
      <c r="A36" s="232"/>
      <c r="B36" s="108" t="s">
        <v>100</v>
      </c>
      <c r="C36" s="109" t="s">
        <v>81</v>
      </c>
      <c r="D36" s="110">
        <v>227.4</v>
      </c>
      <c r="E36" s="111"/>
      <c r="F36" s="198"/>
      <c r="G36" s="112">
        <f>D36*F36</f>
        <v>0</v>
      </c>
      <c r="H36" s="115"/>
      <c r="I36" s="116"/>
      <c r="J36" s="117"/>
      <c r="K36" s="118"/>
      <c r="L36" s="119"/>
    </row>
    <row r="37" spans="1:12" ht="13.35" customHeight="1" x14ac:dyDescent="0.3">
      <c r="A37" s="120" t="s">
        <v>101</v>
      </c>
      <c r="B37" s="87" t="s">
        <v>77</v>
      </c>
      <c r="C37" s="91" t="s">
        <v>14</v>
      </c>
      <c r="D37" s="92" t="s">
        <v>22</v>
      </c>
      <c r="E37" s="93" t="s">
        <v>78</v>
      </c>
      <c r="F37" s="94" t="s">
        <v>79</v>
      </c>
      <c r="G37" s="95" t="s">
        <v>22</v>
      </c>
      <c r="H37" s="91" t="s">
        <v>14</v>
      </c>
      <c r="I37" s="92" t="s">
        <v>22</v>
      </c>
      <c r="J37" s="93" t="s">
        <v>78</v>
      </c>
      <c r="K37" s="94" t="s">
        <v>79</v>
      </c>
      <c r="L37" s="95" t="s">
        <v>22</v>
      </c>
    </row>
    <row r="38" spans="1:12" ht="13.35" customHeight="1" x14ac:dyDescent="0.3">
      <c r="A38" s="120"/>
      <c r="B38" s="98" t="s">
        <v>23</v>
      </c>
      <c r="C38" s="99" t="s">
        <v>16</v>
      </c>
      <c r="D38" s="100">
        <v>5.99</v>
      </c>
      <c r="E38" s="101">
        <v>11.98</v>
      </c>
      <c r="F38" s="199"/>
      <c r="G38" s="201">
        <f t="shared" ref="G38:G64" si="1">D38*F38</f>
        <v>0</v>
      </c>
      <c r="H38" s="99" t="s">
        <v>18</v>
      </c>
      <c r="I38" s="121">
        <v>7.67</v>
      </c>
      <c r="J38" s="122">
        <v>15.75</v>
      </c>
      <c r="K38" s="199"/>
      <c r="L38" s="201">
        <f t="shared" ref="L38:L64" si="2">I38*K38</f>
        <v>0</v>
      </c>
    </row>
    <row r="39" spans="1:12" ht="13.35" customHeight="1" x14ac:dyDescent="0.3">
      <c r="A39" s="123"/>
      <c r="B39" s="98" t="s">
        <v>24</v>
      </c>
      <c r="C39" s="99" t="s">
        <v>16</v>
      </c>
      <c r="D39" s="100">
        <v>5.99</v>
      </c>
      <c r="E39" s="101">
        <v>11.98</v>
      </c>
      <c r="F39" s="199"/>
      <c r="G39" s="112">
        <f t="shared" si="1"/>
        <v>0</v>
      </c>
      <c r="H39" s="99" t="s">
        <v>18</v>
      </c>
      <c r="I39" s="121">
        <v>7.67</v>
      </c>
      <c r="J39" s="122">
        <v>15.75</v>
      </c>
      <c r="K39" s="199"/>
      <c r="L39" s="112">
        <f t="shared" si="2"/>
        <v>0</v>
      </c>
    </row>
    <row r="40" spans="1:12" ht="13.35" customHeight="1" x14ac:dyDescent="0.3">
      <c r="A40" s="123"/>
      <c r="B40" s="98" t="s">
        <v>29</v>
      </c>
      <c r="C40" s="99" t="s">
        <v>16</v>
      </c>
      <c r="D40" s="100">
        <v>5.99</v>
      </c>
      <c r="E40" s="101">
        <v>11.98</v>
      </c>
      <c r="F40" s="199"/>
      <c r="G40" s="112">
        <f t="shared" si="1"/>
        <v>0</v>
      </c>
      <c r="H40" s="99" t="s">
        <v>18</v>
      </c>
      <c r="I40" s="121">
        <v>7.67</v>
      </c>
      <c r="J40" s="122">
        <v>15.75</v>
      </c>
      <c r="K40" s="199"/>
      <c r="L40" s="112">
        <f t="shared" si="2"/>
        <v>0</v>
      </c>
    </row>
    <row r="41" spans="1:12" ht="13.35" customHeight="1" x14ac:dyDescent="0.3">
      <c r="A41" s="123"/>
      <c r="B41" s="98" t="s">
        <v>31</v>
      </c>
      <c r="C41" s="99" t="s">
        <v>16</v>
      </c>
      <c r="D41" s="100">
        <v>5.99</v>
      </c>
      <c r="E41" s="101">
        <v>11.98</v>
      </c>
      <c r="F41" s="199"/>
      <c r="G41" s="112">
        <f t="shared" si="1"/>
        <v>0</v>
      </c>
      <c r="H41" s="99" t="s">
        <v>18</v>
      </c>
      <c r="I41" s="121">
        <v>7.67</v>
      </c>
      <c r="J41" s="122">
        <v>15.75</v>
      </c>
      <c r="K41" s="199"/>
      <c r="L41" s="112">
        <f t="shared" si="2"/>
        <v>0</v>
      </c>
    </row>
    <row r="42" spans="1:12" ht="13.35" customHeight="1" x14ac:dyDescent="0.3">
      <c r="A42" s="123"/>
      <c r="B42" s="98" t="s">
        <v>33</v>
      </c>
      <c r="C42" s="99" t="s">
        <v>16</v>
      </c>
      <c r="D42" s="100">
        <v>5.99</v>
      </c>
      <c r="E42" s="101">
        <v>11.98</v>
      </c>
      <c r="F42" s="199"/>
      <c r="G42" s="112">
        <f t="shared" si="1"/>
        <v>0</v>
      </c>
      <c r="H42" s="99" t="s">
        <v>18</v>
      </c>
      <c r="I42" s="121">
        <v>7.67</v>
      </c>
      <c r="J42" s="122">
        <v>15.75</v>
      </c>
      <c r="K42" s="199"/>
      <c r="L42" s="112">
        <f t="shared" si="2"/>
        <v>0</v>
      </c>
    </row>
    <row r="43" spans="1:12" ht="13.35" customHeight="1" x14ac:dyDescent="0.3">
      <c r="A43" s="123"/>
      <c r="B43" s="98" t="s">
        <v>34</v>
      </c>
      <c r="C43" s="99" t="s">
        <v>16</v>
      </c>
      <c r="D43" s="100">
        <v>5.99</v>
      </c>
      <c r="E43" s="101">
        <v>11.98</v>
      </c>
      <c r="F43" s="199"/>
      <c r="G43" s="112">
        <f t="shared" si="1"/>
        <v>0</v>
      </c>
      <c r="H43" s="99" t="s">
        <v>18</v>
      </c>
      <c r="I43" s="121">
        <v>7.67</v>
      </c>
      <c r="J43" s="122">
        <v>15.75</v>
      </c>
      <c r="K43" s="199"/>
      <c r="L43" s="112">
        <f t="shared" si="2"/>
        <v>0</v>
      </c>
    </row>
    <row r="44" spans="1:12" ht="13.35" customHeight="1" x14ac:dyDescent="0.3">
      <c r="A44" s="123"/>
      <c r="B44" s="98" t="s">
        <v>35</v>
      </c>
      <c r="C44" s="99" t="s">
        <v>16</v>
      </c>
      <c r="D44" s="100">
        <v>5.99</v>
      </c>
      <c r="E44" s="101">
        <v>11.98</v>
      </c>
      <c r="F44" s="199"/>
      <c r="G44" s="112">
        <f t="shared" si="1"/>
        <v>0</v>
      </c>
      <c r="H44" s="99" t="s">
        <v>18</v>
      </c>
      <c r="I44" s="121">
        <v>7.67</v>
      </c>
      <c r="J44" s="122">
        <v>15.75</v>
      </c>
      <c r="K44" s="199"/>
      <c r="L44" s="112">
        <f t="shared" si="2"/>
        <v>0</v>
      </c>
    </row>
    <row r="45" spans="1:12" ht="13.35" customHeight="1" x14ac:dyDescent="0.3">
      <c r="A45" s="123"/>
      <c r="B45" s="98" t="s">
        <v>37</v>
      </c>
      <c r="C45" s="99" t="s">
        <v>16</v>
      </c>
      <c r="D45" s="100">
        <v>5.99</v>
      </c>
      <c r="E45" s="101">
        <v>11.98</v>
      </c>
      <c r="F45" s="199"/>
      <c r="G45" s="112">
        <f t="shared" si="1"/>
        <v>0</v>
      </c>
      <c r="H45" s="99" t="s">
        <v>18</v>
      </c>
      <c r="I45" s="121">
        <v>7.67</v>
      </c>
      <c r="J45" s="122">
        <v>15.75</v>
      </c>
      <c r="K45" s="199"/>
      <c r="L45" s="112">
        <f t="shared" si="2"/>
        <v>0</v>
      </c>
    </row>
    <row r="46" spans="1:12" ht="13.35" customHeight="1" x14ac:dyDescent="0.3">
      <c r="A46" s="123"/>
      <c r="B46" s="98" t="s">
        <v>38</v>
      </c>
      <c r="C46" s="99" t="s">
        <v>16</v>
      </c>
      <c r="D46" s="100">
        <v>5.99</v>
      </c>
      <c r="E46" s="101">
        <v>11.98</v>
      </c>
      <c r="F46" s="199"/>
      <c r="G46" s="112">
        <f t="shared" si="1"/>
        <v>0</v>
      </c>
      <c r="H46" s="99" t="s">
        <v>18</v>
      </c>
      <c r="I46" s="121">
        <v>7.67</v>
      </c>
      <c r="J46" s="122">
        <v>15.75</v>
      </c>
      <c r="K46" s="199"/>
      <c r="L46" s="112">
        <f t="shared" si="2"/>
        <v>0</v>
      </c>
    </row>
    <row r="47" spans="1:12" ht="13.35" customHeight="1" x14ac:dyDescent="0.3">
      <c r="A47" s="123"/>
      <c r="B47" s="98" t="s">
        <v>39</v>
      </c>
      <c r="C47" s="99" t="s">
        <v>16</v>
      </c>
      <c r="D47" s="100">
        <v>5.99</v>
      </c>
      <c r="E47" s="101">
        <v>11.98</v>
      </c>
      <c r="F47" s="199"/>
      <c r="G47" s="112">
        <f t="shared" si="1"/>
        <v>0</v>
      </c>
      <c r="H47" s="99" t="s">
        <v>18</v>
      </c>
      <c r="I47" s="121">
        <v>7.67</v>
      </c>
      <c r="J47" s="122">
        <v>15.75</v>
      </c>
      <c r="K47" s="199"/>
      <c r="L47" s="112">
        <f t="shared" si="2"/>
        <v>0</v>
      </c>
    </row>
    <row r="48" spans="1:12" ht="13.35" customHeight="1" x14ac:dyDescent="0.3">
      <c r="A48" s="123"/>
      <c r="B48" s="98" t="s">
        <v>34</v>
      </c>
      <c r="C48" s="99" t="s">
        <v>16</v>
      </c>
      <c r="D48" s="100">
        <v>5.99</v>
      </c>
      <c r="E48" s="101">
        <v>11.98</v>
      </c>
      <c r="F48" s="199"/>
      <c r="G48" s="112">
        <f t="shared" si="1"/>
        <v>0</v>
      </c>
      <c r="H48" s="99" t="s">
        <v>18</v>
      </c>
      <c r="I48" s="121">
        <v>7.67</v>
      </c>
      <c r="J48" s="122">
        <v>15.75</v>
      </c>
      <c r="K48" s="199"/>
      <c r="L48" s="112">
        <f t="shared" si="2"/>
        <v>0</v>
      </c>
    </row>
    <row r="49" spans="1:12" ht="13.35" customHeight="1" x14ac:dyDescent="0.3">
      <c r="A49" s="123"/>
      <c r="B49" s="98" t="s">
        <v>40</v>
      </c>
      <c r="C49" s="99" t="s">
        <v>16</v>
      </c>
      <c r="D49" s="100">
        <v>5.99</v>
      </c>
      <c r="E49" s="101">
        <v>11.98</v>
      </c>
      <c r="F49" s="199"/>
      <c r="G49" s="112">
        <f t="shared" si="1"/>
        <v>0</v>
      </c>
      <c r="H49" s="99" t="s">
        <v>18</v>
      </c>
      <c r="I49" s="121">
        <v>7.67</v>
      </c>
      <c r="J49" s="122">
        <v>15.75</v>
      </c>
      <c r="K49" s="199"/>
      <c r="L49" s="112">
        <f t="shared" si="2"/>
        <v>0</v>
      </c>
    </row>
    <row r="50" spans="1:12" ht="13.35" customHeight="1" x14ac:dyDescent="0.3">
      <c r="A50" s="123"/>
      <c r="B50" s="98" t="s">
        <v>41</v>
      </c>
      <c r="C50" s="99" t="s">
        <v>16</v>
      </c>
      <c r="D50" s="100">
        <v>5.99</v>
      </c>
      <c r="E50" s="101">
        <v>11.98</v>
      </c>
      <c r="F50" s="199"/>
      <c r="G50" s="112">
        <f t="shared" si="1"/>
        <v>0</v>
      </c>
      <c r="H50" s="99" t="s">
        <v>18</v>
      </c>
      <c r="I50" s="121">
        <v>7.67</v>
      </c>
      <c r="J50" s="122">
        <v>15.75</v>
      </c>
      <c r="K50" s="199"/>
      <c r="L50" s="112">
        <f t="shared" si="2"/>
        <v>0</v>
      </c>
    </row>
    <row r="51" spans="1:12" ht="13.35" customHeight="1" x14ac:dyDescent="0.3">
      <c r="A51" s="123"/>
      <c r="B51" s="98" t="s">
        <v>42</v>
      </c>
      <c r="C51" s="99" t="s">
        <v>16</v>
      </c>
      <c r="D51" s="100">
        <v>5.99</v>
      </c>
      <c r="E51" s="101">
        <v>11.98</v>
      </c>
      <c r="F51" s="199"/>
      <c r="G51" s="112">
        <f t="shared" si="1"/>
        <v>0</v>
      </c>
      <c r="H51" s="99" t="s">
        <v>18</v>
      </c>
      <c r="I51" s="121">
        <v>7.67</v>
      </c>
      <c r="J51" s="122">
        <v>15.75</v>
      </c>
      <c r="K51" s="199"/>
      <c r="L51" s="112">
        <f t="shared" si="2"/>
        <v>0</v>
      </c>
    </row>
    <row r="52" spans="1:12" ht="13.35" customHeight="1" x14ac:dyDescent="0.3">
      <c r="A52" s="123"/>
      <c r="B52" s="98" t="s">
        <v>43</v>
      </c>
      <c r="C52" s="99" t="s">
        <v>16</v>
      </c>
      <c r="D52" s="100">
        <v>5.99</v>
      </c>
      <c r="E52" s="101">
        <v>11.98</v>
      </c>
      <c r="F52" s="199"/>
      <c r="G52" s="112">
        <f t="shared" si="1"/>
        <v>0</v>
      </c>
      <c r="H52" s="99" t="s">
        <v>18</v>
      </c>
      <c r="I52" s="121">
        <v>7.67</v>
      </c>
      <c r="J52" s="122">
        <v>15.75</v>
      </c>
      <c r="K52" s="199"/>
      <c r="L52" s="112">
        <f t="shared" si="2"/>
        <v>0</v>
      </c>
    </row>
    <row r="53" spans="1:12" ht="13.35" customHeight="1" x14ac:dyDescent="0.3">
      <c r="A53" s="123"/>
      <c r="B53" s="98" t="s">
        <v>38</v>
      </c>
      <c r="C53" s="99" t="s">
        <v>16</v>
      </c>
      <c r="D53" s="100">
        <v>5.99</v>
      </c>
      <c r="E53" s="101">
        <v>11.98</v>
      </c>
      <c r="F53" s="199"/>
      <c r="G53" s="112">
        <f t="shared" si="1"/>
        <v>0</v>
      </c>
      <c r="H53" s="99" t="s">
        <v>18</v>
      </c>
      <c r="I53" s="121">
        <v>7.67</v>
      </c>
      <c r="J53" s="122">
        <v>15.75</v>
      </c>
      <c r="K53" s="199"/>
      <c r="L53" s="112">
        <f t="shared" si="2"/>
        <v>0</v>
      </c>
    </row>
    <row r="54" spans="1:12" ht="13.35" customHeight="1" x14ac:dyDescent="0.3">
      <c r="A54" s="123"/>
      <c r="B54" s="98" t="s">
        <v>43</v>
      </c>
      <c r="C54" s="99" t="s">
        <v>16</v>
      </c>
      <c r="D54" s="100">
        <v>5.99</v>
      </c>
      <c r="E54" s="101">
        <v>11.98</v>
      </c>
      <c r="F54" s="199"/>
      <c r="G54" s="112">
        <f t="shared" si="1"/>
        <v>0</v>
      </c>
      <c r="H54" s="99" t="s">
        <v>18</v>
      </c>
      <c r="I54" s="121">
        <v>7.67</v>
      </c>
      <c r="J54" s="122">
        <v>15.75</v>
      </c>
      <c r="K54" s="199"/>
      <c r="L54" s="112">
        <f t="shared" si="2"/>
        <v>0</v>
      </c>
    </row>
    <row r="55" spans="1:12" ht="13.35" customHeight="1" x14ac:dyDescent="0.3">
      <c r="A55" s="123"/>
      <c r="B55" s="98" t="s">
        <v>44</v>
      </c>
      <c r="C55" s="99" t="s">
        <v>16</v>
      </c>
      <c r="D55" s="100">
        <v>5.99</v>
      </c>
      <c r="E55" s="101">
        <v>11.98</v>
      </c>
      <c r="F55" s="199"/>
      <c r="G55" s="112">
        <f t="shared" si="1"/>
        <v>0</v>
      </c>
      <c r="H55" s="99" t="s">
        <v>18</v>
      </c>
      <c r="I55" s="121">
        <v>7.67</v>
      </c>
      <c r="J55" s="122">
        <v>15.75</v>
      </c>
      <c r="K55" s="199"/>
      <c r="L55" s="112">
        <f t="shared" si="2"/>
        <v>0</v>
      </c>
    </row>
    <row r="56" spans="1:12" ht="13.35" customHeight="1" x14ac:dyDescent="0.3">
      <c r="A56" s="123"/>
      <c r="B56" s="98" t="s">
        <v>45</v>
      </c>
      <c r="C56" s="99" t="s">
        <v>16</v>
      </c>
      <c r="D56" s="100">
        <v>5.99</v>
      </c>
      <c r="E56" s="101">
        <v>11.98</v>
      </c>
      <c r="F56" s="200"/>
      <c r="G56" s="112">
        <f t="shared" si="1"/>
        <v>0</v>
      </c>
      <c r="H56" s="99" t="s">
        <v>18</v>
      </c>
      <c r="I56" s="121">
        <v>7.67</v>
      </c>
      <c r="J56" s="122">
        <v>15.75</v>
      </c>
      <c r="K56" s="200"/>
      <c r="L56" s="112">
        <f t="shared" si="2"/>
        <v>0</v>
      </c>
    </row>
    <row r="57" spans="1:12" ht="13.35" customHeight="1" x14ac:dyDescent="0.3">
      <c r="A57" s="123"/>
      <c r="B57" s="98" t="s">
        <v>46</v>
      </c>
      <c r="C57" s="99" t="s">
        <v>16</v>
      </c>
      <c r="D57" s="100">
        <v>5.99</v>
      </c>
      <c r="E57" s="101">
        <v>11.98</v>
      </c>
      <c r="F57" s="200"/>
      <c r="G57" s="112">
        <f t="shared" si="1"/>
        <v>0</v>
      </c>
      <c r="H57" s="99" t="s">
        <v>18</v>
      </c>
      <c r="I57" s="121">
        <v>7.67</v>
      </c>
      <c r="J57" s="122">
        <v>15.75</v>
      </c>
      <c r="K57" s="200"/>
      <c r="L57" s="112">
        <f t="shared" si="2"/>
        <v>0</v>
      </c>
    </row>
    <row r="58" spans="1:12" ht="13.35" customHeight="1" x14ac:dyDescent="0.3">
      <c r="A58" s="123"/>
      <c r="B58" s="98" t="s">
        <v>47</v>
      </c>
      <c r="C58" s="99" t="s">
        <v>16</v>
      </c>
      <c r="D58" s="100">
        <v>5.99</v>
      </c>
      <c r="E58" s="101">
        <v>11.98</v>
      </c>
      <c r="F58" s="199"/>
      <c r="G58" s="112">
        <f t="shared" si="1"/>
        <v>0</v>
      </c>
      <c r="H58" s="99" t="s">
        <v>18</v>
      </c>
      <c r="I58" s="121">
        <v>7.67</v>
      </c>
      <c r="J58" s="122">
        <v>15.75</v>
      </c>
      <c r="K58" s="199"/>
      <c r="L58" s="112">
        <f t="shared" si="2"/>
        <v>0</v>
      </c>
    </row>
    <row r="59" spans="1:12" ht="13.35" customHeight="1" x14ac:dyDescent="0.3">
      <c r="A59" s="123"/>
      <c r="B59" s="98" t="s">
        <v>48</v>
      </c>
      <c r="C59" s="99" t="s">
        <v>16</v>
      </c>
      <c r="D59" s="100">
        <v>5.99</v>
      </c>
      <c r="E59" s="101">
        <v>11.98</v>
      </c>
      <c r="F59" s="199"/>
      <c r="G59" s="112">
        <f t="shared" si="1"/>
        <v>0</v>
      </c>
      <c r="H59" s="99" t="s">
        <v>18</v>
      </c>
      <c r="I59" s="121">
        <v>7.67</v>
      </c>
      <c r="J59" s="122">
        <v>15.75</v>
      </c>
      <c r="K59" s="199"/>
      <c r="L59" s="112">
        <f t="shared" si="2"/>
        <v>0</v>
      </c>
    </row>
    <row r="60" spans="1:12" ht="13.35" customHeight="1" x14ac:dyDescent="0.3">
      <c r="A60" s="123"/>
      <c r="B60" s="98" t="s">
        <v>49</v>
      </c>
      <c r="C60" s="99" t="s">
        <v>16</v>
      </c>
      <c r="D60" s="100">
        <v>5.99</v>
      </c>
      <c r="E60" s="101">
        <v>11.98</v>
      </c>
      <c r="F60" s="199"/>
      <c r="G60" s="112">
        <f t="shared" si="1"/>
        <v>0</v>
      </c>
      <c r="H60" s="99" t="s">
        <v>18</v>
      </c>
      <c r="I60" s="121">
        <v>7.67</v>
      </c>
      <c r="J60" s="122">
        <v>15.75</v>
      </c>
      <c r="K60" s="199"/>
      <c r="L60" s="112">
        <f t="shared" si="2"/>
        <v>0</v>
      </c>
    </row>
    <row r="61" spans="1:12" ht="13.35" customHeight="1" x14ac:dyDescent="0.3">
      <c r="A61" s="123"/>
      <c r="B61" s="108" t="s">
        <v>50</v>
      </c>
      <c r="C61" s="99" t="s">
        <v>16</v>
      </c>
      <c r="D61" s="100">
        <v>5.99</v>
      </c>
      <c r="E61" s="101">
        <v>11.98</v>
      </c>
      <c r="F61" s="199"/>
      <c r="G61" s="112">
        <f t="shared" si="1"/>
        <v>0</v>
      </c>
      <c r="H61" s="99" t="s">
        <v>18</v>
      </c>
      <c r="I61" s="121">
        <v>7.67</v>
      </c>
      <c r="J61" s="122">
        <v>15.75</v>
      </c>
      <c r="K61" s="199"/>
      <c r="L61" s="112">
        <f t="shared" si="2"/>
        <v>0</v>
      </c>
    </row>
    <row r="62" spans="1:12" ht="13.35" customHeight="1" x14ac:dyDescent="0.3">
      <c r="A62" s="123"/>
      <c r="B62" s="98" t="s">
        <v>51</v>
      </c>
      <c r="C62" s="99" t="s">
        <v>16</v>
      </c>
      <c r="D62" s="100">
        <v>5.99</v>
      </c>
      <c r="E62" s="101">
        <v>11.98</v>
      </c>
      <c r="F62" s="200"/>
      <c r="G62" s="112">
        <f t="shared" si="1"/>
        <v>0</v>
      </c>
      <c r="H62" s="99" t="s">
        <v>18</v>
      </c>
      <c r="I62" s="121">
        <v>7.67</v>
      </c>
      <c r="J62" s="122">
        <v>15.75</v>
      </c>
      <c r="K62" s="200"/>
      <c r="L62" s="112">
        <f t="shared" si="2"/>
        <v>0</v>
      </c>
    </row>
    <row r="63" spans="1:12" ht="13.35" customHeight="1" x14ac:dyDescent="0.3">
      <c r="A63" s="123"/>
      <c r="B63" s="108" t="s">
        <v>52</v>
      </c>
      <c r="C63" s="99" t="s">
        <v>16</v>
      </c>
      <c r="D63" s="100">
        <v>5.99</v>
      </c>
      <c r="E63" s="101">
        <v>11.98</v>
      </c>
      <c r="F63" s="200"/>
      <c r="G63" s="112">
        <f t="shared" si="1"/>
        <v>0</v>
      </c>
      <c r="H63" s="99" t="s">
        <v>18</v>
      </c>
      <c r="I63" s="121">
        <v>7.67</v>
      </c>
      <c r="J63" s="122">
        <v>15.75</v>
      </c>
      <c r="K63" s="200"/>
      <c r="L63" s="112">
        <f t="shared" si="2"/>
        <v>0</v>
      </c>
    </row>
    <row r="64" spans="1:12" ht="13.35" customHeight="1" x14ac:dyDescent="0.3">
      <c r="A64" s="123"/>
      <c r="B64" s="202" t="s">
        <v>53</v>
      </c>
      <c r="C64" s="203" t="s">
        <v>16</v>
      </c>
      <c r="D64" s="204">
        <v>5.99</v>
      </c>
      <c r="E64" s="205">
        <v>11.98</v>
      </c>
      <c r="F64" s="206"/>
      <c r="G64" s="112">
        <f t="shared" si="1"/>
        <v>0</v>
      </c>
      <c r="H64" s="203" t="s">
        <v>18</v>
      </c>
      <c r="I64" s="207">
        <v>7.67</v>
      </c>
      <c r="J64" s="208">
        <v>15.75</v>
      </c>
      <c r="K64" s="206"/>
      <c r="L64" s="112">
        <f t="shared" si="2"/>
        <v>0</v>
      </c>
    </row>
    <row r="66" spans="5:12" ht="13.35" customHeight="1" x14ac:dyDescent="0.3">
      <c r="E66" s="124"/>
      <c r="F66" s="124" t="s">
        <v>22</v>
      </c>
      <c r="G66" s="125">
        <f>SUM(G11:G64)</f>
        <v>0</v>
      </c>
      <c r="K66" s="124" t="s">
        <v>22</v>
      </c>
      <c r="L66" s="125">
        <f>SUM(L13:L64)</f>
        <v>0</v>
      </c>
    </row>
    <row r="68" spans="5:12" ht="13.35" customHeight="1" x14ac:dyDescent="0.3">
      <c r="K68" s="124" t="s">
        <v>56</v>
      </c>
      <c r="L68" s="125">
        <f>SUM(G66,L66)</f>
        <v>0</v>
      </c>
    </row>
  </sheetData>
  <mergeCells count="12">
    <mergeCell ref="A34:A36"/>
    <mergeCell ref="A1:A5"/>
    <mergeCell ref="C1:G1"/>
    <mergeCell ref="C2:G2"/>
    <mergeCell ref="C3:G3"/>
    <mergeCell ref="C4:G4"/>
    <mergeCell ref="C5:G5"/>
    <mergeCell ref="C6:G6"/>
    <mergeCell ref="A13:A19"/>
    <mergeCell ref="A21:A23"/>
    <mergeCell ref="A25:A28"/>
    <mergeCell ref="A30:A32"/>
  </mergeCells>
  <printOptions horizontalCentered="1"/>
  <pageMargins left="0" right="0" top="0.39374999999999999" bottom="0.39305555555555555" header="0.51181102362204722" footer="0.19652777777777777"/>
  <pageSetup paperSize="9" firstPageNumber="0" orientation="portrait" horizontalDpi="300" verticalDpi="300" r:id="rId1"/>
  <headerFooter alignWithMargins="0">
    <oddFooter>&amp;C&amp;9&amp;P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8"/>
  <sheetViews>
    <sheetView showGridLines="0" workbookViewId="0">
      <selection activeCell="D1" sqref="D1:G1"/>
    </sheetView>
  </sheetViews>
  <sheetFormatPr baseColWidth="10" defaultColWidth="8.3984375" defaultRowHeight="13.35" customHeight="1" x14ac:dyDescent="0.3"/>
  <cols>
    <col min="1" max="1" width="25.69921875" style="74" customWidth="1"/>
    <col min="2" max="2" width="20.59765625" style="74" customWidth="1"/>
    <col min="3" max="3" width="9.19921875" style="75" customWidth="1"/>
    <col min="4" max="4" width="7.59765625" style="126" customWidth="1"/>
    <col min="5" max="5" width="7.59765625" style="127" customWidth="1"/>
    <col min="6" max="6" width="5.59765625" style="78" customWidth="1"/>
    <col min="7" max="7" width="8.3984375" style="128"/>
    <col min="8" max="16384" width="8.3984375" style="80"/>
  </cols>
  <sheetData>
    <row r="1" spans="1:8" customFormat="1" ht="14.1" customHeight="1" x14ac:dyDescent="0.3">
      <c r="A1" s="229"/>
      <c r="B1" s="1"/>
      <c r="C1" s="33" t="s">
        <v>70</v>
      </c>
      <c r="D1" s="221"/>
      <c r="E1" s="221"/>
      <c r="F1" s="221"/>
      <c r="G1" s="221"/>
      <c r="H1" s="4"/>
    </row>
    <row r="2" spans="1:8" customFormat="1" ht="14.1" customHeight="1" x14ac:dyDescent="0.3">
      <c r="A2" s="229"/>
      <c r="B2" s="1"/>
      <c r="C2" s="34" t="s">
        <v>71</v>
      </c>
      <c r="D2" s="222"/>
      <c r="E2" s="222"/>
      <c r="F2" s="222"/>
      <c r="G2" s="222"/>
      <c r="H2" s="8"/>
    </row>
    <row r="3" spans="1:8" customFormat="1" ht="14.1" customHeight="1" x14ac:dyDescent="0.3">
      <c r="A3" s="229"/>
      <c r="C3" s="34" t="s">
        <v>2</v>
      </c>
      <c r="D3" s="237"/>
      <c r="E3" s="237"/>
      <c r="F3" s="237"/>
      <c r="G3" s="237"/>
      <c r="H3" s="8"/>
    </row>
    <row r="4" spans="1:8" customFormat="1" ht="14.1" customHeight="1" x14ac:dyDescent="0.3">
      <c r="A4" s="229"/>
      <c r="B4" s="129"/>
      <c r="C4" s="34" t="s">
        <v>102</v>
      </c>
      <c r="D4" s="237"/>
      <c r="E4" s="237"/>
      <c r="F4" s="237"/>
      <c r="G4" s="237"/>
      <c r="H4" s="8"/>
    </row>
    <row r="5" spans="1:8" customFormat="1" ht="14.1" customHeight="1" x14ac:dyDescent="0.6">
      <c r="A5" s="229"/>
      <c r="B5" s="83"/>
      <c r="C5" s="34" t="s">
        <v>73</v>
      </c>
      <c r="D5" s="237"/>
      <c r="E5" s="237"/>
      <c r="F5" s="237"/>
      <c r="G5" s="237"/>
      <c r="H5" s="8"/>
    </row>
    <row r="6" spans="1:8" customFormat="1" ht="14.1" customHeight="1" x14ac:dyDescent="0.6">
      <c r="A6" s="83"/>
      <c r="C6" s="34" t="s">
        <v>74</v>
      </c>
      <c r="D6" s="237"/>
      <c r="E6" s="237"/>
      <c r="F6" s="237"/>
      <c r="G6" s="237"/>
      <c r="H6" s="8"/>
    </row>
    <row r="7" spans="1:8" customFormat="1" ht="14.1" customHeight="1" x14ac:dyDescent="0.6">
      <c r="A7" s="238"/>
      <c r="B7" s="238"/>
      <c r="C7" s="238"/>
      <c r="D7" s="238"/>
      <c r="E7" s="238"/>
      <c r="F7" s="238"/>
      <c r="G7" s="238"/>
      <c r="H7" s="8"/>
    </row>
    <row r="8" spans="1:8" ht="13.35" customHeight="1" x14ac:dyDescent="0.3">
      <c r="A8" s="239" t="s">
        <v>103</v>
      </c>
      <c r="B8" s="239"/>
      <c r="C8" s="239"/>
      <c r="D8" s="239"/>
      <c r="E8" s="239"/>
      <c r="F8" s="239"/>
      <c r="G8" s="239"/>
    </row>
    <row r="9" spans="1:8" s="79" customFormat="1" ht="13.35" customHeight="1" x14ac:dyDescent="0.3">
      <c r="A9" s="87" t="s">
        <v>104</v>
      </c>
      <c r="B9" s="87" t="s">
        <v>77</v>
      </c>
      <c r="C9" s="91" t="s">
        <v>14</v>
      </c>
      <c r="D9" s="130" t="s">
        <v>22</v>
      </c>
      <c r="E9" s="131" t="s">
        <v>78</v>
      </c>
      <c r="F9" s="94" t="s">
        <v>79</v>
      </c>
      <c r="G9" s="132" t="s">
        <v>22</v>
      </c>
    </row>
    <row r="10" spans="1:8" ht="19.95" customHeight="1" x14ac:dyDescent="0.3">
      <c r="A10" s="235"/>
      <c r="B10" s="98" t="s">
        <v>105</v>
      </c>
      <c r="C10" s="99" t="s">
        <v>81</v>
      </c>
      <c r="D10" s="133">
        <v>7.66</v>
      </c>
      <c r="E10" s="134">
        <v>13.95</v>
      </c>
      <c r="F10" s="135"/>
      <c r="G10" s="136">
        <f t="shared" ref="G10:G16" si="0">D10*F10</f>
        <v>0</v>
      </c>
    </row>
    <row r="11" spans="1:8" ht="19.95" customHeight="1" x14ac:dyDescent="0.3">
      <c r="A11" s="235"/>
      <c r="B11" s="103" t="s">
        <v>106</v>
      </c>
      <c r="C11" s="104" t="s">
        <v>81</v>
      </c>
      <c r="D11" s="137">
        <v>7.66</v>
      </c>
      <c r="E11" s="138">
        <v>13.95</v>
      </c>
      <c r="F11" s="139"/>
      <c r="G11" s="140">
        <f t="shared" si="0"/>
        <v>0</v>
      </c>
    </row>
    <row r="12" spans="1:8" ht="19.95" customHeight="1" x14ac:dyDescent="0.3">
      <c r="A12" s="235"/>
      <c r="B12" s="103" t="s">
        <v>107</v>
      </c>
      <c r="C12" s="104" t="s">
        <v>81</v>
      </c>
      <c r="D12" s="137">
        <v>7.66</v>
      </c>
      <c r="E12" s="138">
        <v>13.95</v>
      </c>
      <c r="F12" s="139"/>
      <c r="G12" s="140">
        <f t="shared" si="0"/>
        <v>0</v>
      </c>
    </row>
    <row r="13" spans="1:8" ht="19.95" customHeight="1" x14ac:dyDescent="0.3">
      <c r="A13" s="235"/>
      <c r="B13" s="103" t="s">
        <v>108</v>
      </c>
      <c r="C13" s="104" t="s">
        <v>81</v>
      </c>
      <c r="D13" s="137">
        <v>7.66</v>
      </c>
      <c r="E13" s="138">
        <v>13.95</v>
      </c>
      <c r="F13" s="139"/>
      <c r="G13" s="140">
        <f t="shared" si="0"/>
        <v>0</v>
      </c>
    </row>
    <row r="14" spans="1:8" ht="19.95" customHeight="1" x14ac:dyDescent="0.3">
      <c r="A14" s="235"/>
      <c r="B14" s="103" t="s">
        <v>109</v>
      </c>
      <c r="C14" s="104" t="s">
        <v>81</v>
      </c>
      <c r="D14" s="137">
        <v>7.66</v>
      </c>
      <c r="E14" s="138">
        <v>13.95</v>
      </c>
      <c r="F14" s="139"/>
      <c r="G14" s="140">
        <f t="shared" si="0"/>
        <v>0</v>
      </c>
    </row>
    <row r="15" spans="1:8" ht="19.95" customHeight="1" x14ac:dyDescent="0.3">
      <c r="A15" s="235"/>
      <c r="B15" s="103" t="s">
        <v>110</v>
      </c>
      <c r="C15" s="104" t="s">
        <v>81</v>
      </c>
      <c r="D15" s="137">
        <v>7.66</v>
      </c>
      <c r="E15" s="138">
        <v>13.95</v>
      </c>
      <c r="F15" s="139"/>
      <c r="G15" s="140">
        <f t="shared" si="0"/>
        <v>0</v>
      </c>
    </row>
    <row r="16" spans="1:8" ht="19.95" customHeight="1" x14ac:dyDescent="0.3">
      <c r="A16" s="235"/>
      <c r="B16" s="108" t="s">
        <v>111</v>
      </c>
      <c r="C16" s="109" t="s">
        <v>81</v>
      </c>
      <c r="D16" s="141">
        <v>7.66</v>
      </c>
      <c r="E16" s="142">
        <v>13.95</v>
      </c>
      <c r="F16" s="113"/>
      <c r="G16" s="143">
        <f t="shared" si="0"/>
        <v>0</v>
      </c>
    </row>
    <row r="18" spans="5:7" ht="13.35" customHeight="1" x14ac:dyDescent="0.3">
      <c r="E18" s="18"/>
      <c r="F18" s="124" t="s">
        <v>56</v>
      </c>
      <c r="G18" s="144">
        <f>SUM(G10:G16)</f>
        <v>0</v>
      </c>
    </row>
  </sheetData>
  <mergeCells count="10">
    <mergeCell ref="D6:G6"/>
    <mergeCell ref="A7:G7"/>
    <mergeCell ref="A8:G8"/>
    <mergeCell ref="A10:A16"/>
    <mergeCell ref="A1:A5"/>
    <mergeCell ref="D1:G1"/>
    <mergeCell ref="D2:G2"/>
    <mergeCell ref="D3:G3"/>
    <mergeCell ref="D4:G4"/>
    <mergeCell ref="D5:G5"/>
  </mergeCells>
  <printOptions horizontalCentered="1"/>
  <pageMargins left="0" right="0" top="0.39374999999999999" bottom="0.39305555555555555" header="0.51181102362204722" footer="0.19652777777777777"/>
  <pageSetup paperSize="9" firstPageNumber="0" orientation="portrait" horizontalDpi="300" verticalDpi="300"/>
  <headerFooter alignWithMargins="0">
    <oddFooter>&amp;C&amp;9&amp;P de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6"/>
  <sheetViews>
    <sheetView showGridLines="0" workbookViewId="0">
      <selection activeCell="C1" sqref="C1:F1"/>
    </sheetView>
  </sheetViews>
  <sheetFormatPr baseColWidth="10" defaultColWidth="8.3984375" defaultRowHeight="13.35" customHeight="1" x14ac:dyDescent="0.3"/>
  <cols>
    <col min="1" max="1" width="25.69921875" style="74" customWidth="1"/>
    <col min="2" max="2" width="43.3984375" style="74" customWidth="1"/>
    <col min="3" max="3" width="7.59765625" style="126" customWidth="1"/>
    <col min="4" max="4" width="7.59765625" style="127" customWidth="1"/>
    <col min="5" max="5" width="5.59765625" style="78" customWidth="1"/>
    <col min="6" max="6" width="8.3984375" style="128"/>
    <col min="7" max="16384" width="8.3984375" style="80"/>
  </cols>
  <sheetData>
    <row r="1" spans="1:7" customFormat="1" ht="14.1" customHeight="1" x14ac:dyDescent="0.3">
      <c r="A1" s="229"/>
      <c r="B1" s="33" t="s">
        <v>70</v>
      </c>
      <c r="C1" s="241"/>
      <c r="D1" s="241"/>
      <c r="E1" s="241"/>
      <c r="F1" s="241"/>
      <c r="G1" s="4"/>
    </row>
    <row r="2" spans="1:7" customFormat="1" ht="14.1" customHeight="1" x14ac:dyDescent="0.3">
      <c r="A2" s="229"/>
      <c r="B2" s="34" t="s">
        <v>71</v>
      </c>
      <c r="C2" s="242"/>
      <c r="D2" s="242"/>
      <c r="E2" s="242"/>
      <c r="F2" s="242"/>
      <c r="G2" s="8"/>
    </row>
    <row r="3" spans="1:7" customFormat="1" ht="14.1" customHeight="1" x14ac:dyDescent="0.3">
      <c r="A3" s="229"/>
      <c r="B3" s="34" t="s">
        <v>2</v>
      </c>
      <c r="C3" s="240"/>
      <c r="D3" s="240"/>
      <c r="E3" s="240"/>
      <c r="F3" s="240"/>
      <c r="G3" s="8"/>
    </row>
    <row r="4" spans="1:7" customFormat="1" ht="14.1" customHeight="1" x14ac:dyDescent="0.3">
      <c r="A4" s="229"/>
      <c r="B4" s="34" t="s">
        <v>102</v>
      </c>
      <c r="C4" s="240"/>
      <c r="D4" s="240"/>
      <c r="E4" s="240"/>
      <c r="F4" s="240"/>
      <c r="G4" s="8"/>
    </row>
    <row r="5" spans="1:7" customFormat="1" ht="14.1" customHeight="1" x14ac:dyDescent="0.3">
      <c r="A5" s="229"/>
      <c r="B5" s="34" t="s">
        <v>73</v>
      </c>
      <c r="C5" s="240"/>
      <c r="D5" s="240"/>
      <c r="E5" s="240"/>
      <c r="F5" s="240"/>
      <c r="G5" s="8"/>
    </row>
    <row r="6" spans="1:7" customFormat="1" ht="14.1" customHeight="1" x14ac:dyDescent="0.6">
      <c r="A6" s="83"/>
      <c r="B6" s="34" t="s">
        <v>74</v>
      </c>
      <c r="C6" s="240"/>
      <c r="D6" s="240"/>
      <c r="E6" s="240"/>
      <c r="F6" s="240"/>
      <c r="G6" s="8"/>
    </row>
    <row r="7" spans="1:7" customFormat="1" ht="14.1" customHeight="1" x14ac:dyDescent="0.6">
      <c r="A7" s="238"/>
      <c r="B7" s="238"/>
      <c r="C7" s="238"/>
      <c r="D7" s="238"/>
      <c r="E7" s="238"/>
      <c r="F7" s="238"/>
      <c r="G7" s="8"/>
    </row>
    <row r="8" spans="1:7" ht="13.35" customHeight="1" x14ac:dyDescent="0.3">
      <c r="A8" s="239" t="s">
        <v>112</v>
      </c>
      <c r="B8" s="239"/>
      <c r="C8" s="239"/>
      <c r="D8" s="239"/>
      <c r="E8" s="239"/>
      <c r="F8" s="239"/>
    </row>
    <row r="9" spans="1:7" s="79" customFormat="1" ht="13.35" customHeight="1" x14ac:dyDescent="0.3">
      <c r="A9" s="87" t="s">
        <v>104</v>
      </c>
      <c r="B9" s="87" t="s">
        <v>77</v>
      </c>
      <c r="C9" s="130" t="s">
        <v>22</v>
      </c>
      <c r="D9" s="131" t="s">
        <v>78</v>
      </c>
      <c r="E9" s="94" t="s">
        <v>79</v>
      </c>
      <c r="F9" s="132" t="s">
        <v>22</v>
      </c>
    </row>
    <row r="10" spans="1:7" ht="19.95" customHeight="1" x14ac:dyDescent="0.3">
      <c r="A10" s="235"/>
      <c r="B10" s="145" t="s">
        <v>113</v>
      </c>
      <c r="C10" s="210">
        <v>9.98</v>
      </c>
      <c r="D10" s="211">
        <v>15.95</v>
      </c>
      <c r="E10" s="209"/>
      <c r="F10" s="212">
        <f>C10*E10</f>
        <v>0</v>
      </c>
    </row>
    <row r="11" spans="1:7" ht="19.95" customHeight="1" x14ac:dyDescent="0.3">
      <c r="A11" s="235"/>
      <c r="B11" s="145" t="s">
        <v>114</v>
      </c>
      <c r="C11" s="210">
        <v>9.98</v>
      </c>
      <c r="D11" s="211">
        <v>15.95</v>
      </c>
      <c r="E11" s="209"/>
      <c r="F11" s="212">
        <f>C11*E11</f>
        <v>0</v>
      </c>
    </row>
    <row r="12" spans="1:7" ht="19.95" customHeight="1" x14ac:dyDescent="0.3">
      <c r="A12" s="235"/>
      <c r="B12" s="145" t="s">
        <v>115</v>
      </c>
      <c r="C12" s="210">
        <v>9.98</v>
      </c>
      <c r="D12" s="211">
        <v>15.95</v>
      </c>
      <c r="E12" s="209"/>
      <c r="F12" s="212">
        <f>C12*E12</f>
        <v>0</v>
      </c>
    </row>
    <row r="13" spans="1:7" ht="19.95" customHeight="1" x14ac:dyDescent="0.3">
      <c r="A13" s="235"/>
      <c r="B13" s="145" t="s">
        <v>116</v>
      </c>
      <c r="C13" s="210">
        <v>9.98</v>
      </c>
      <c r="D13" s="211">
        <v>15.95</v>
      </c>
      <c r="E13" s="209"/>
      <c r="F13" s="212">
        <f>C13*E13</f>
        <v>0</v>
      </c>
    </row>
    <row r="14" spans="1:7" ht="19.95" customHeight="1" x14ac:dyDescent="0.3">
      <c r="A14" s="235"/>
      <c r="B14" s="145" t="s">
        <v>117</v>
      </c>
      <c r="C14" s="210">
        <v>9.98</v>
      </c>
      <c r="D14" s="211">
        <v>15.95</v>
      </c>
      <c r="E14" s="209"/>
      <c r="F14" s="212">
        <f>C14*E14</f>
        <v>0</v>
      </c>
    </row>
    <row r="15" spans="1:7" ht="13.35" customHeight="1" x14ac:dyDescent="0.3">
      <c r="F15" s="132"/>
    </row>
    <row r="16" spans="1:7" ht="13.35" customHeight="1" x14ac:dyDescent="0.3">
      <c r="D16" s="18"/>
      <c r="E16" s="124" t="s">
        <v>56</v>
      </c>
      <c r="F16" s="144">
        <f>SUM(F10:F14)</f>
        <v>0</v>
      </c>
    </row>
  </sheetData>
  <mergeCells count="10">
    <mergeCell ref="C6:F6"/>
    <mergeCell ref="A7:F7"/>
    <mergeCell ref="A8:F8"/>
    <mergeCell ref="A10:A14"/>
    <mergeCell ref="A1:A5"/>
    <mergeCell ref="C1:F1"/>
    <mergeCell ref="C2:F2"/>
    <mergeCell ref="C3:F3"/>
    <mergeCell ref="C4:F4"/>
    <mergeCell ref="C5:F5"/>
  </mergeCells>
  <printOptions horizontalCentered="1"/>
  <pageMargins left="0" right="0" top="0.39374999999999999" bottom="0.39305555555555555" header="0.51181102362204722" footer="0.19652777777777777"/>
  <pageSetup paperSize="9" firstPageNumber="0" orientation="portrait" horizontalDpi="300" verticalDpi="300"/>
  <headerFooter alignWithMargins="0">
    <oddFooter>&amp;C&amp;9&amp;P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20</vt:i4>
      </vt:variant>
    </vt:vector>
  </HeadingPairs>
  <TitlesOfParts>
    <vt:vector size="25" baseType="lpstr">
      <vt:lpstr>ORIGINAL GEAR</vt:lpstr>
      <vt:lpstr>MATRIX</vt:lpstr>
      <vt:lpstr>ACCESORIOS</vt:lpstr>
      <vt:lpstr>JUGUETES</vt:lpstr>
      <vt:lpstr>TRATAMIENTOS</vt:lpstr>
      <vt:lpstr>ACCESORIOS!Área_de_impresión</vt:lpstr>
      <vt:lpstr>JUGUETES!Área_de_impresión</vt:lpstr>
      <vt:lpstr>MATRIX!Área_de_impresión</vt:lpstr>
      <vt:lpstr>'ORIGINAL GEAR'!Área_de_impresión</vt:lpstr>
      <vt:lpstr>TRATAMIENTOS!Área_de_impresión</vt:lpstr>
      <vt:lpstr>ACCESORIOS!Excel_BuiltIn_Print_Area</vt:lpstr>
      <vt:lpstr>JUGUETES!Excel_BuiltIn_Print_Area</vt:lpstr>
      <vt:lpstr>MATRIX!Excel_BuiltIn_Print_Area</vt:lpstr>
      <vt:lpstr>'ORIGINAL GEAR'!Excel_BuiltIn_Print_Area</vt:lpstr>
      <vt:lpstr>TRATAMIENTOS!Excel_BuiltIn_Print_Area</vt:lpstr>
      <vt:lpstr>ACCESORIOS!Excel_BuiltIn_Print_Titles</vt:lpstr>
      <vt:lpstr>JUGUETES!Excel_BuiltIn_Print_Titles</vt:lpstr>
      <vt:lpstr>MATRIX!Excel_BuiltIn_Print_Titles</vt:lpstr>
      <vt:lpstr>'ORIGINAL GEAR'!Excel_BuiltIn_Print_Titles</vt:lpstr>
      <vt:lpstr>TRATAMIENTOS!Excel_BuiltIn_Print_Titles</vt:lpstr>
      <vt:lpstr>ACCESORIOS!Títulos_a_imprimir</vt:lpstr>
      <vt:lpstr>JUGUETES!Títulos_a_imprimir</vt:lpstr>
      <vt:lpstr>MATRIX!Títulos_a_imprimir</vt:lpstr>
      <vt:lpstr>'ORIGINAL GEAR'!Títulos_a_imprimir</vt:lpstr>
      <vt:lpstr>TRATAMIENTOS!Títulos_a_imprimir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Li</dc:creator>
  <cp:lastModifiedBy>JULIANININ</cp:lastModifiedBy>
  <cp:revision>1</cp:revision>
  <cp:lastPrinted>2022-06-23T06:06:27Z</cp:lastPrinted>
  <dcterms:created xsi:type="dcterms:W3CDTF">2016-06-06T11:29:57Z</dcterms:created>
  <dcterms:modified xsi:type="dcterms:W3CDTF">2023-06-14T18:06:23Z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000800e4020000000000010290310207f7000400038000</vt:lpwstr>
  </property>
</Properties>
</file>